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rektorat\SharedFolder$\anna.balkiewicz\Desktop\DOFINANSOWANIA FILMÓW\2026\"/>
    </mc:Choice>
  </mc:AlternateContent>
  <xr:revisionPtr revIDLastSave="0" documentId="13_ncr:1_{3F1EB93A-741A-4F35-8FF2-9BB8E7D49B83}" xr6:coauthVersionLast="47" xr6:coauthVersionMax="47" xr10:uidLastSave="{00000000-0000-0000-0000-000000000000}"/>
  <bookViews>
    <workbookView xWindow="-108" yWindow="-108" windowWidth="23256" windowHeight="12456" xr2:uid="{8DE7DE8E-2DEC-4483-AD49-5F135AE65555}"/>
  </bookViews>
  <sheets>
    <sheet name="WNIOSEK" sheetId="4" r:id="rId1"/>
    <sheet name="KOSZTORYS" sheetId="1" r:id="rId2"/>
  </sheets>
  <externalReferences>
    <externalReference r:id="rId3"/>
  </externalReferences>
  <definedNames>
    <definedName name="formula">'[1]dane do listy'!$A$1:$A$21</definedName>
    <definedName name="Wydział">'[1]dane do listy'!$F$2:$F$4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H62" i="4"/>
  <c r="H61" i="4"/>
  <c r="H60" i="4"/>
  <c r="H59" i="4"/>
  <c r="H58" i="4"/>
  <c r="H57" i="4"/>
  <c r="H56" i="4"/>
  <c r="H55" i="4"/>
  <c r="H54" i="4"/>
  <c r="H53" i="4"/>
  <c r="H52" i="4"/>
  <c r="G99" i="1"/>
  <c r="G89" i="1"/>
  <c r="G74" i="1"/>
  <c r="G75" i="1"/>
  <c r="G77" i="1"/>
  <c r="G78" i="1"/>
  <c r="G79" i="1"/>
  <c r="G68" i="1"/>
  <c r="G67" i="1"/>
  <c r="G66" i="1"/>
  <c r="G65" i="1"/>
  <c r="G64" i="1"/>
  <c r="G63" i="1"/>
  <c r="G62" i="1"/>
  <c r="G38" i="1"/>
  <c r="G39" i="1"/>
  <c r="G40" i="1"/>
  <c r="G41" i="1"/>
  <c r="G42" i="1"/>
  <c r="G43" i="1"/>
  <c r="G37" i="1"/>
  <c r="G29" i="1"/>
  <c r="G31" i="1"/>
  <c r="G32" i="1"/>
  <c r="G98" i="1"/>
  <c r="G97" i="1"/>
  <c r="G96" i="1"/>
  <c r="G95" i="1"/>
  <c r="G92" i="1"/>
  <c r="G91" i="1"/>
  <c r="G90" i="1"/>
  <c r="G88" i="1"/>
  <c r="G85" i="1"/>
  <c r="G84" i="1"/>
  <c r="G83" i="1"/>
  <c r="G82" i="1"/>
  <c r="G73" i="1"/>
  <c r="G72" i="1"/>
  <c r="G71" i="1"/>
  <c r="G61" i="1"/>
  <c r="G60" i="1"/>
  <c r="G58" i="1"/>
  <c r="G57" i="1"/>
  <c r="G55" i="1"/>
  <c r="G54" i="1"/>
  <c r="G50" i="1"/>
  <c r="G49" i="1"/>
  <c r="G48" i="1"/>
  <c r="G47" i="1"/>
  <c r="G46" i="1"/>
  <c r="G34" i="1"/>
  <c r="G33" i="1"/>
  <c r="G30" i="1"/>
  <c r="G28" i="1"/>
  <c r="G27" i="1"/>
  <c r="G24" i="1"/>
  <c r="G23" i="1"/>
  <c r="G22" i="1"/>
  <c r="G21" i="1"/>
  <c r="G20" i="1"/>
  <c r="G80" i="1" l="1"/>
  <c r="G100" i="1"/>
  <c r="G93" i="1"/>
  <c r="G51" i="1"/>
  <c r="G44" i="1"/>
  <c r="G69" i="1"/>
  <c r="G25" i="1"/>
  <c r="G102" i="1" s="1"/>
  <c r="G104" i="1" s="1"/>
  <c r="G35" i="1"/>
  <c r="G86" i="1"/>
</calcChain>
</file>

<file path=xl/sharedStrings.xml><?xml version="1.0" encoding="utf-8"?>
<sst xmlns="http://schemas.openxmlformats.org/spreadsheetml/2006/main" count="224" uniqueCount="206">
  <si>
    <t>rok</t>
  </si>
  <si>
    <t>ilość dni zdjęciowych</t>
  </si>
  <si>
    <t>termin zdjęć</t>
  </si>
  <si>
    <t>miejsce zdjęć</t>
  </si>
  <si>
    <t>reżyser</t>
  </si>
  <si>
    <t>kierownictwo produkcji</t>
  </si>
  <si>
    <t>Nazwa kosztu</t>
  </si>
  <si>
    <t>ilość</t>
  </si>
  <si>
    <t>kwota jednostkowa</t>
  </si>
  <si>
    <t xml:space="preserve">Suma kosztów </t>
  </si>
  <si>
    <t>I</t>
  </si>
  <si>
    <t>dni</t>
  </si>
  <si>
    <t>osób</t>
  </si>
  <si>
    <t>suma</t>
  </si>
  <si>
    <t>II</t>
  </si>
  <si>
    <t>Honoraria realizatorów
i zleceniobiorców</t>
  </si>
  <si>
    <t>III</t>
  </si>
  <si>
    <t>Materiały filmowe</t>
  </si>
  <si>
    <t>IV</t>
  </si>
  <si>
    <t>V</t>
  </si>
  <si>
    <t>Środki inscenizacyjne</t>
  </si>
  <si>
    <t>sztuka</t>
  </si>
  <si>
    <t>Wynajem obiektów zdjęciowych</t>
  </si>
  <si>
    <t>Wynajem rekwizytów i kostiumów</t>
  </si>
  <si>
    <t>Zakup rekwizytów i kostiumów</t>
  </si>
  <si>
    <t>VI</t>
  </si>
  <si>
    <t>Wynajem sprzętu filmowego</t>
  </si>
  <si>
    <t>sztuk</t>
  </si>
  <si>
    <t>VII</t>
  </si>
  <si>
    <t>Zakup praw autorskich</t>
  </si>
  <si>
    <t>minuta</t>
  </si>
  <si>
    <t>ilość utworów</t>
  </si>
  <si>
    <t>VIII</t>
  </si>
  <si>
    <t>IX</t>
  </si>
  <si>
    <t>Inne</t>
  </si>
  <si>
    <t>autor zdjęć</t>
  </si>
  <si>
    <t>scenarzysta</t>
  </si>
  <si>
    <t>KOSZT CAŁKOWITY</t>
  </si>
  <si>
    <t>Reżyser</t>
  </si>
  <si>
    <t>kierunek</t>
  </si>
  <si>
    <t>osoba wniskująca</t>
  </si>
  <si>
    <t>promotor</t>
  </si>
  <si>
    <t>Postprodukacja</t>
  </si>
  <si>
    <t>Oświetlacze</t>
  </si>
  <si>
    <t>Szwekier</t>
  </si>
  <si>
    <t>Focupuller</t>
  </si>
  <si>
    <t>Charakteryzacja</t>
  </si>
  <si>
    <t>Kostiumograf</t>
  </si>
  <si>
    <t>Scenograf</t>
  </si>
  <si>
    <t>!!!UWAGA!!! Formularz zawiera przykładowe dane</t>
  </si>
  <si>
    <t>przesłana wersja powinna zawierać tylko elementy dotyczące konkretnego projektu</t>
  </si>
  <si>
    <t>Leszek - główny bohater (Andrzej Seweryn)</t>
  </si>
  <si>
    <t>Kamera</t>
  </si>
  <si>
    <t>Druga Kamera</t>
  </si>
  <si>
    <t>Obiektywy - zestaw</t>
  </si>
  <si>
    <t>Dodatkowe obiektywy</t>
  </si>
  <si>
    <t>Transfokator</t>
  </si>
  <si>
    <t>Filtry</t>
  </si>
  <si>
    <t>Monitory podglądowe</t>
  </si>
  <si>
    <t>Nadajnik do podglądu bezprzewod.</t>
  </si>
  <si>
    <t>Dodatkowe akcesoria kamerowe</t>
  </si>
  <si>
    <t>Agregat Prądotwórczy</t>
  </si>
  <si>
    <t>Dźwiękowiec wraz ze sprzętem</t>
  </si>
  <si>
    <t>Stedicamowiec wraz ze sprzętem</t>
  </si>
  <si>
    <t>jednorazowe materiały operatorskie</t>
  </si>
  <si>
    <t>Pendrive</t>
  </si>
  <si>
    <t>Dysk twardy</t>
  </si>
  <si>
    <t>Rekwizyty specjalne</t>
  </si>
  <si>
    <t>materiały charakteryzatorskie</t>
  </si>
  <si>
    <t>materiały do efektów specjalnych</t>
  </si>
  <si>
    <t xml:space="preserve">Obiekt 1 </t>
  </si>
  <si>
    <t>Obiekt 2</t>
  </si>
  <si>
    <t>Podróże i zakwaterowanie</t>
  </si>
  <si>
    <t>Nocleg - ekipa</t>
  </si>
  <si>
    <t>Nocleg - obsada</t>
  </si>
  <si>
    <t>Podróż - ekipa</t>
  </si>
  <si>
    <t>Podróż - obsada</t>
  </si>
  <si>
    <t>Kolorkorekcja</t>
  </si>
  <si>
    <t>Udźwiękowaienie</t>
  </si>
  <si>
    <t>Montaż (jeśli kwota za usługę, jeśli dniówka - w honorariach realizatorów)</t>
  </si>
  <si>
    <t>Ubezpieczenie ekipa</t>
  </si>
  <si>
    <t>Ubezpieczenie obsada</t>
  </si>
  <si>
    <t>Dymiarka</t>
  </si>
  <si>
    <t>Krótofalówki</t>
  </si>
  <si>
    <t>sprzęt oświetleniowy</t>
  </si>
  <si>
    <t>sprzęt gripowy</t>
  </si>
  <si>
    <t>szt.</t>
  </si>
  <si>
    <t>KWOTA WNIOSKOWANA</t>
  </si>
  <si>
    <t>Gdańsk, dn.</t>
  </si>
  <si>
    <t>Scenarzysta</t>
  </si>
  <si>
    <t>Promotor - podpis przed złożeniem wniosku</t>
  </si>
  <si>
    <t>KOSZTORYS WSTĘPNY FILMU pt.:</t>
  </si>
  <si>
    <t xml:space="preserve">POZIOMO: np. =D99*E99*F99; </t>
  </si>
  <si>
    <t>PIONOWO SUMA=suma wszystkich komórek z danej kategorii (np.Honoraria aktorów);  Koszt całkowity =suma całkowita wszystkich komórki z poszczególnymi sumami)</t>
  </si>
  <si>
    <t>Honoraria aktorów</t>
  </si>
  <si>
    <t>DANE WNIOSKODAWCY</t>
  </si>
  <si>
    <t>Imię i nazwisko</t>
  </si>
  <si>
    <t>Nr albumu</t>
  </si>
  <si>
    <t>Kierunek studiów</t>
  </si>
  <si>
    <t>Rok studiów</t>
  </si>
  <si>
    <t>e-mail w domenie ug.edu.pl</t>
  </si>
  <si>
    <t>alternatywny e-mail</t>
  </si>
  <si>
    <t>nr telefonu</t>
  </si>
  <si>
    <t>DANE PROJEKTU</t>
  </si>
  <si>
    <t>Tytuł projektu:</t>
  </si>
  <si>
    <t>Planowany termin realizacji</t>
  </si>
  <si>
    <t>od</t>
  </si>
  <si>
    <t>do</t>
  </si>
  <si>
    <t>Opis projektu</t>
  </si>
  <si>
    <t xml:space="preserve"> TWÓRCY</t>
  </si>
  <si>
    <t>Imię nazwisko</t>
  </si>
  <si>
    <t>Reżyser:</t>
  </si>
  <si>
    <t>SPRZĘT CF PLANOWANY DO WYKORZYSTANIA PRZY PRODUKCJI</t>
  </si>
  <si>
    <t xml:space="preserve">rezerwacja sprzętu odbywa się zgodnie z zasadami opisanymi na stronie cf.ug.edu.pl
oraz w zależności od jego dostępności </t>
  </si>
  <si>
    <t>termin od</t>
  </si>
  <si>
    <t>termin do</t>
  </si>
  <si>
    <t>liczba dni</t>
  </si>
  <si>
    <t xml:space="preserve"> Kamera ZESTAW I</t>
  </si>
  <si>
    <t xml:space="preserve"> Kamera ZESTAW II</t>
  </si>
  <si>
    <t xml:space="preserve">Mikroporty RODE </t>
  </si>
  <si>
    <t>Mikroporty Godox</t>
  </si>
  <si>
    <t>Audiorejestrator Zoom</t>
  </si>
  <si>
    <t>Mikrofon Shotgun Boya</t>
  </si>
  <si>
    <t>Słuchawki</t>
  </si>
  <si>
    <t>Mikrofon Shotgun Audiotechnika</t>
  </si>
  <si>
    <t>Statyw sachtler</t>
  </si>
  <si>
    <t>Lampa Newell</t>
  </si>
  <si>
    <t>Lampa Nanlite</t>
  </si>
  <si>
    <t>1. lokacja pierwsza;</t>
  </si>
  <si>
    <t>2. lokacja druga;</t>
  </si>
  <si>
    <t>3. lokacja trzecia;</t>
  </si>
  <si>
    <t>Harmonogram powinien obejmować wszystkie etapy przygotowania i realizacji produkcji, włącznie z tymi które były realizowane przed ogłoszeniem konkursu</t>
  </si>
  <si>
    <t>Etap</t>
  </si>
  <si>
    <r>
      <t xml:space="preserve">Zadania
</t>
    </r>
    <r>
      <rPr>
        <i/>
        <sz val="10"/>
        <color theme="1"/>
        <rFont val="Calibri"/>
        <family val="2"/>
        <charset val="238"/>
      </rPr>
      <t xml:space="preserve">poniżej wymienione są </t>
    </r>
    <r>
      <rPr>
        <b/>
        <i/>
        <u/>
        <sz val="10"/>
        <color theme="1"/>
        <rFont val="Calibri"/>
        <family val="2"/>
        <charset val="238"/>
      </rPr>
      <t>przykładowe</t>
    </r>
    <r>
      <rPr>
        <i/>
        <sz val="10"/>
        <color theme="1"/>
        <rFont val="Calibri"/>
        <family val="2"/>
        <charset val="238"/>
      </rPr>
      <t xml:space="preserve"> zadania</t>
    </r>
  </si>
  <si>
    <t xml:space="preserve">Termin
rozpoczęcia </t>
  </si>
  <si>
    <t xml:space="preserve">Termin
zakończenia </t>
  </si>
  <si>
    <t>Preprodukcja</t>
  </si>
  <si>
    <t>Zrealizowane</t>
  </si>
  <si>
    <t>Przygotowanie scenografii i rekwizytów</t>
  </si>
  <si>
    <t>……</t>
  </si>
  <si>
    <t>…….</t>
  </si>
  <si>
    <t>Postprodukcja</t>
  </si>
  <si>
    <t>Zakończenie projektu</t>
  </si>
  <si>
    <t>Rozlicznie koszów</t>
  </si>
  <si>
    <t>Dostarczanie gotowego filmu</t>
  </si>
  <si>
    <t>Przesłanie sprawozdania</t>
  </si>
  <si>
    <t>UWAGI</t>
  </si>
  <si>
    <t>Tu wpisujemy wszystkie ważne uwagi i zastrzeżenia nie wymienione powyżej</t>
  </si>
  <si>
    <t>Potwierdzam że zapoznałem_am się z regulaminem konkursu i przyjmuję do wiadomości jego postanowienia</t>
  </si>
  <si>
    <t>(podpis osoby składającej wniosek)</t>
  </si>
  <si>
    <t>KLAUZULE ZGODY</t>
  </si>
  <si>
    <r>
      <rPr>
        <sz val="10"/>
        <color theme="1"/>
        <rFont val="Calibri"/>
        <family val="2"/>
        <charset val="238"/>
      </rPr>
      <t xml:space="preserve">Wyrażam zgodę na przetwarzanie przez Uniwersytet Gdański moich danych osobowych zawartych w  formularzu zgłoszeniowym w celach związanych z moim udziałem w </t>
    </r>
    <r>
      <rPr>
        <b/>
        <sz val="10"/>
        <color theme="1"/>
        <rFont val="Calibri"/>
        <family val="2"/>
        <charset val="238"/>
      </rPr>
      <t>Konkursie o dofinansowanie Studenckich Projektów Filmowych w roku akademicki 2024/2025</t>
    </r>
    <r>
      <rPr>
        <sz val="10"/>
        <color theme="1"/>
        <rFont val="Calibri"/>
        <family val="2"/>
        <charset val="238"/>
      </rPr>
      <t xml:space="preserve"> zgodnie z ogólnym rozporządzeniem o ochronie danych z dnia 27 kwietnia 2016 roku. </t>
    </r>
  </si>
  <si>
    <t>Tak</t>
  </si>
  <si>
    <t xml:space="preserve"> Nie </t>
  </si>
  <si>
    <t xml:space="preserve">  Wyrażam zgodę na przetwarzanie moich danych osobowych przez Uniwersytet Gdański w celu przesyłania informacji o usługach oferowanych przez ACK UG ALTERNATOR za pośrednictwem środków komunikacji elektronicznej w rozumieniu ustawy z dnia 18 lipca 2002 roku o świadczeniu usług drogą elektroniczną. </t>
  </si>
  <si>
    <t>Jednocześnie informujemy, iż zgoda jest dobrowolna i w żaden sposób nie warunkuje możliwości korzystania z oferowanych zajęć. Przysługuje Panu/Pani również prawo do cofnięcia zgody w dowolnym momencie.</t>
  </si>
  <si>
    <t>(podpis osoby, której dane dotyczą)</t>
  </si>
  <si>
    <t>KLAUZULA  INFORMACYJNA</t>
  </si>
  <si>
    <t>Promotor:</t>
  </si>
  <si>
    <t>Treatment projektu</t>
  </si>
  <si>
    <t xml:space="preserve">Mieszkanie - 5 dni zdjęciowych </t>
  </si>
  <si>
    <t>Restauracja - 2 dni zdjęciowe</t>
  </si>
  <si>
    <t>Montaż</t>
  </si>
  <si>
    <t xml:space="preserve">Korekcja barwna </t>
  </si>
  <si>
    <t>do 30.09.2026</t>
  </si>
  <si>
    <t>dostarczenie faktur najpóźniej 30 dni po terminie jej wystawienia</t>
  </si>
  <si>
    <t>Logline</t>
  </si>
  <si>
    <t>Scenariusz:</t>
  </si>
  <si>
    <t>Scenarzysta:</t>
  </si>
  <si>
    <t>Autor zdjęć:</t>
  </si>
  <si>
    <t>Montażysta:</t>
  </si>
  <si>
    <t>Scenograf:</t>
  </si>
  <si>
    <t>Kostumograf:</t>
  </si>
  <si>
    <t>Charakteryzator:</t>
  </si>
  <si>
    <t>Kierownik produkcji</t>
  </si>
  <si>
    <t>do uzupełnienia</t>
  </si>
  <si>
    <t>OBIEKTY</t>
  </si>
  <si>
    <t>Opis obiektów wraz z koncepcją scenograficzną</t>
  </si>
  <si>
    <t>POSTACI</t>
  </si>
  <si>
    <t>Charakterystyka postaci wraz koncepcją kostiumowo-charakteryzacyjną</t>
  </si>
  <si>
    <t>1. Leszek</t>
  </si>
  <si>
    <t xml:space="preserve">3. </t>
  </si>
  <si>
    <t>Udźwiękowienie</t>
  </si>
  <si>
    <t>Prace scenariuszowe</t>
  </si>
  <si>
    <t>Wybór ekipy filmowej</t>
  </si>
  <si>
    <t xml:space="preserve">Casting i próby </t>
  </si>
  <si>
    <t>Dokumentacje i wybór lokacji</t>
  </si>
  <si>
    <t>Dokumentacje techniczne lokacji</t>
  </si>
  <si>
    <t>Praca nad koncepcją wizualną</t>
  </si>
  <si>
    <t>Przygotowanie kostiumów i charakteryzacji</t>
  </si>
  <si>
    <t>harmonogram</t>
  </si>
  <si>
    <t>!!!UWAGA!!! Po wpisaniu danych proszę sprawdzić czy wszystkie formuły się zgadzają:</t>
  </si>
  <si>
    <t>Kierunke i rok studiów</t>
  </si>
  <si>
    <t>opis (portwolio)</t>
  </si>
  <si>
    <t>Krótki opis pomysłu na film, główne założenia artystyczne, charakterystyka stylu, inspiracje, etc.</t>
  </si>
  <si>
    <t>dołączony do wniosku jako załącznik nr 2 (plik pdf podpisany wg schematu z Regulaminu)</t>
  </si>
  <si>
    <t>itd..</t>
  </si>
  <si>
    <t>itd.</t>
  </si>
  <si>
    <t>itd.. Pełna lista sprzętu dostępna na stronie: https://centrumfilmoweug.lend-engine-app.com/</t>
  </si>
  <si>
    <t>2. itd..</t>
  </si>
  <si>
    <t>Produkcja</t>
  </si>
  <si>
    <t>do 01.09.2026</t>
  </si>
  <si>
    <t>DOFINANSOWANIE Z INNYCH ŹRÓDEŁ</t>
  </si>
  <si>
    <r>
      <t>Zgodnie z ogólnym rozporządzeniem o ochronie danych z dnia 27 kwietnia 2016 r. zwanym dalej RODO informujemy, iż:
1.	Administratorem Pani/Pana danych osobowych jest Uniwersytet Gdański z siedzibą w (80-309) Gdańsku przy ul. Jana Bażyńskiego 8.
2.	Administrator powołał Inspektora Ochrony Danych, z którym można skontaktować się pod numerem telefonu (58) 523 31 30 lub adresem e-mail: iod@ug.edu.pl. Z Inspektorem Ochrony Danych można kontaktować się we wszystkich sprawach dotyczących przetwarzania danych osobowych oraz korzystania z praw związanych z  ich przetwarzaniem.
3.	 Uniwersytet Gdański będzie przetwarzał następujące dane osobowe:
Imię i nazwisko osoby zgłaszającej projekt, kontakt telefoniczny</t>
    </r>
    <r>
      <rPr>
        <sz val="10"/>
        <rFont val="Calibri"/>
        <family val="2"/>
        <charset val="238"/>
      </rPr>
      <t xml:space="preserve"> i mailowy, Kierunek oraz Rok Studiów;</t>
    </r>
    <r>
      <rPr>
        <sz val="10"/>
        <color rgb="FF282828"/>
        <rFont val="Calibri"/>
        <family val="2"/>
        <charset val="238"/>
      </rPr>
      <t xml:space="preserve">
4.     Pani/Pana dane osobowe przetwarzane będą w celu organizacji i przeprowadzenia Konkursu o Dofinansowanie Studenckich Projektów Filmowych w roku akademickim 2025/2026;
1.	Podstawą prawną do przetwarzania danych osobowych jest art. 6 ust. 1 lit. a ogólnego rozporządzenia o ochronie danych z dnia 27 kwietnia 2016 roku.- zgoda osoby, której dane dotyczą.
2.	Podanie danych osobowych jest dobrowolne ale warunkuje możliwość udziału w udział w konkursie o Dofinansowanie Studenckich Projektów Filmowych w roku akademickim 2025/2026;
3.	Pani/Pana dane osobowe będą przetwarzane w imieniu administratora danych przez upoważnionych pracowników  wyłącznie w celach, o których mowa w ust. 4.
4.	Pani/ Pana dane osobowe będą przechowywane przez okres roku.
5.	Pani/Pana dane osobowe nie będą udostępniane podmiotom zewnętrznym z wyjątkiem przypadków przewidzianych przepisami prawa.
6.	Na zasadach określonych przepisami RODO przysługuje Pani/Panu:
•	prawo dostępu do treści swoich danych,
•	prawo do ich sprostowania, gdy są niezgodne ze stanem rzeczywistym,
•	prawo do ich usunięcia, ograniczenia przetwarzania, a także przenoszenia danych – w przypadkach przewidzianych prawem,
•	prawo do wniesienia sprzeciwu wobec przetwarzania danych,
•	prawo do wniesienia skargi do organu nadzorczego – Prezesa Urzędu Ochrony Danych Osobowych, gdy uzna Pani/Pan, że przetwarzanie Pani/Pana danych osobowych narusza przepisy o ochronie danych osobowych
•	do cofnięcia zgody w dowolnym momencie bez wpływu na zgodność z prawem przetwarzania, którego dokonano na podstawie zgody przed jej cofnięciem</t>
    </r>
  </si>
  <si>
    <t>Opis filmu w jednym zdaniu.</t>
  </si>
  <si>
    <t>Autor Zdjęć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</si>
</sst>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  <numFmt numFmtId="166" formatCode="_-* #,##0.00\ [$zł-415]_-;\-* #,##0.00\ [$zł-415]_-;_-* &quot;-&quot;??\ [$zł-415]_-;_-@_-"/>
  </numFmts>
  <fonts count="4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333333"/>
      <name val="Times New Roman"/>
      <family val="1"/>
      <charset val="238"/>
    </font>
    <font>
      <b/>
      <sz val="10"/>
      <color rgb="FF33333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333333"/>
      <name val="Times New Roman"/>
      <family val="1"/>
      <charset val="238"/>
    </font>
    <font>
      <sz val="14"/>
      <color rgb="FF333333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333333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1"/>
      <name val="Verdana"/>
      <family val="2"/>
      <charset val="238"/>
    </font>
    <font>
      <sz val="11"/>
      <color indexed="9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sz val="13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9"/>
      <name val="Verdana"/>
      <family val="2"/>
    </font>
    <font>
      <sz val="10"/>
      <name val="Arial CE"/>
      <family val="2"/>
      <charset val="238"/>
    </font>
    <font>
      <sz val="9"/>
      <name val="Verdana"/>
      <family val="2"/>
      <charset val="238"/>
    </font>
    <font>
      <b/>
      <sz val="9"/>
      <color indexed="60"/>
      <name val="Verdana"/>
      <family val="2"/>
      <charset val="238"/>
    </font>
    <font>
      <sz val="8"/>
      <color indexed="9"/>
      <name val="Verdana"/>
      <family val="2"/>
    </font>
    <font>
      <b/>
      <i/>
      <sz val="9"/>
      <name val="Verdana"/>
      <family val="2"/>
    </font>
    <font>
      <i/>
      <sz val="10"/>
      <color theme="1"/>
      <name val="Calibri"/>
      <family val="2"/>
      <charset val="238"/>
    </font>
    <font>
      <b/>
      <i/>
      <u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282828"/>
      <name val="Calibri"/>
      <family val="2"/>
      <charset val="238"/>
    </font>
    <font>
      <sz val="8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</font>
    <font>
      <sz val="14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3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5" fontId="2" fillId="0" borderId="1" xfId="1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right" vertical="top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>
      <alignment horizontal="center" wrapText="1"/>
    </xf>
    <xf numFmtId="165" fontId="2" fillId="3" borderId="1" xfId="1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center" wrapText="1"/>
    </xf>
    <xf numFmtId="165" fontId="2" fillId="3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3" borderId="1" xfId="0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left"/>
    </xf>
    <xf numFmtId="44" fontId="10" fillId="0" borderId="0" xfId="2" applyFont="1" applyFill="1" applyBorder="1" applyAlignment="1">
      <alignment horizontal="right"/>
    </xf>
    <xf numFmtId="44" fontId="10" fillId="0" borderId="0" xfId="2" applyFont="1" applyFill="1" applyBorder="1" applyAlignment="1">
      <alignment horizontal="left"/>
    </xf>
    <xf numFmtId="0" fontId="2" fillId="0" borderId="0" xfId="0" applyFont="1" applyAlignment="1">
      <alignment wrapText="1"/>
    </xf>
    <xf numFmtId="164" fontId="2" fillId="0" borderId="2" xfId="0" applyNumberFormat="1" applyFont="1" applyBorder="1" applyAlignment="1">
      <alignment wrapText="1"/>
    </xf>
    <xf numFmtId="165" fontId="2" fillId="0" borderId="5" xfId="1" applyNumberFormat="1" applyFont="1" applyFill="1" applyBorder="1" applyAlignment="1">
      <alignment wrapText="1"/>
    </xf>
    <xf numFmtId="165" fontId="2" fillId="3" borderId="5" xfId="0" applyNumberFormat="1" applyFont="1" applyFill="1" applyBorder="1" applyAlignment="1">
      <alignment horizont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wrapText="1"/>
    </xf>
    <xf numFmtId="165" fontId="2" fillId="3" borderId="5" xfId="1" applyNumberFormat="1" applyFont="1" applyFill="1" applyBorder="1" applyAlignment="1">
      <alignment wrapText="1"/>
    </xf>
    <xf numFmtId="0" fontId="2" fillId="3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center" wrapText="1"/>
    </xf>
    <xf numFmtId="0" fontId="8" fillId="0" borderId="0" xfId="0" applyFont="1" applyAlignment="1" applyProtection="1">
      <alignment horizontal="right" vertical="center" wrapText="1"/>
      <protection locked="0"/>
    </xf>
    <xf numFmtId="165" fontId="2" fillId="3" borderId="8" xfId="1" applyNumberFormat="1" applyFont="1" applyFill="1" applyBorder="1" applyAlignment="1">
      <alignment wrapText="1"/>
    </xf>
    <xf numFmtId="165" fontId="2" fillId="3" borderId="8" xfId="0" applyNumberFormat="1" applyFont="1" applyFill="1" applyBorder="1" applyAlignment="1">
      <alignment horizontal="center" wrapText="1"/>
    </xf>
    <xf numFmtId="165" fontId="2" fillId="3" borderId="5" xfId="1" applyNumberFormat="1" applyFont="1" applyFill="1" applyBorder="1" applyAlignment="1">
      <alignment horizontal="center" wrapText="1"/>
    </xf>
    <xf numFmtId="165" fontId="2" fillId="0" borderId="4" xfId="1" applyNumberFormat="1" applyFont="1" applyFill="1" applyBorder="1" applyAlignment="1">
      <alignment wrapText="1"/>
    </xf>
    <xf numFmtId="165" fontId="2" fillId="0" borderId="4" xfId="0" applyNumberFormat="1" applyFont="1" applyBorder="1" applyAlignment="1">
      <alignment horizontal="center" wrapText="1"/>
    </xf>
    <xf numFmtId="44" fontId="7" fillId="0" borderId="5" xfId="0" applyNumberFormat="1" applyFont="1" applyBorder="1" applyAlignment="1">
      <alignment vertical="center" wrapText="1"/>
    </xf>
    <xf numFmtId="0" fontId="0" fillId="0" borderId="12" xfId="0" applyBorder="1"/>
    <xf numFmtId="0" fontId="0" fillId="0" borderId="25" xfId="0" applyBorder="1"/>
    <xf numFmtId="0" fontId="19" fillId="5" borderId="1" xfId="3" applyFont="1" applyFill="1" applyBorder="1" applyAlignment="1" applyProtection="1">
      <alignment vertical="top" wrapText="1"/>
      <protection locked="0"/>
    </xf>
    <xf numFmtId="0" fontId="19" fillId="5" borderId="32" xfId="3" applyFont="1" applyFill="1" applyBorder="1" applyAlignment="1">
      <alignment vertical="top" wrapText="1"/>
    </xf>
    <xf numFmtId="0" fontId="19" fillId="5" borderId="29" xfId="3" applyFont="1" applyFill="1" applyBorder="1" applyAlignment="1" applyProtection="1">
      <alignment horizontal="center" vertical="top" wrapText="1"/>
      <protection locked="0"/>
    </xf>
    <xf numFmtId="0" fontId="19" fillId="5" borderId="33" xfId="3" applyFont="1" applyFill="1" applyBorder="1" applyAlignment="1" applyProtection="1">
      <alignment horizontal="center" vertical="top" wrapText="1"/>
      <protection locked="0"/>
    </xf>
    <xf numFmtId="0" fontId="19" fillId="5" borderId="2" xfId="3" applyFont="1" applyFill="1" applyBorder="1" applyAlignment="1">
      <alignment vertical="top" wrapText="1"/>
    </xf>
    <xf numFmtId="0" fontId="19" fillId="5" borderId="2" xfId="3" applyFont="1" applyFill="1" applyBorder="1" applyAlignment="1" applyProtection="1">
      <alignment horizontal="center" vertical="top" wrapText="1"/>
      <protection locked="0"/>
    </xf>
    <xf numFmtId="0" fontId="19" fillId="5" borderId="1" xfId="3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1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19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justify" vertical="center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/>
    <xf numFmtId="0" fontId="0" fillId="0" borderId="17" xfId="0" applyBorder="1"/>
    <xf numFmtId="0" fontId="30" fillId="0" borderId="0" xfId="0" applyFont="1" applyAlignment="1">
      <alignment horizontal="justify" vertical="center"/>
    </xf>
    <xf numFmtId="0" fontId="19" fillId="5" borderId="31" xfId="0" applyFont="1" applyFill="1" applyBorder="1" applyAlignment="1" applyProtection="1">
      <alignment vertical="top"/>
      <protection locked="0"/>
    </xf>
    <xf numFmtId="0" fontId="19" fillId="5" borderId="0" xfId="0" applyFont="1" applyFill="1" applyAlignment="1" applyProtection="1">
      <alignment vertical="top"/>
      <protection locked="0"/>
    </xf>
    <xf numFmtId="0" fontId="19" fillId="5" borderId="18" xfId="0" applyFont="1" applyFill="1" applyBorder="1" applyAlignment="1" applyProtection="1">
      <alignment vertical="top"/>
      <protection locked="0"/>
    </xf>
    <xf numFmtId="0" fontId="19" fillId="5" borderId="19" xfId="0" applyFont="1" applyFill="1" applyBorder="1" applyAlignment="1" applyProtection="1">
      <alignment vertical="top"/>
      <protection locked="0"/>
    </xf>
    <xf numFmtId="0" fontId="19" fillId="5" borderId="31" xfId="3" applyFont="1" applyFill="1" applyBorder="1" applyAlignment="1" applyProtection="1">
      <alignment vertical="top" wrapText="1"/>
      <protection locked="0"/>
    </xf>
    <xf numFmtId="0" fontId="21" fillId="5" borderId="31" xfId="3" applyFont="1" applyFill="1" applyBorder="1" applyAlignment="1" applyProtection="1">
      <alignment vertical="center" wrapText="1"/>
      <protection locked="0"/>
    </xf>
    <xf numFmtId="0" fontId="19" fillId="5" borderId="45" xfId="3" applyFont="1" applyFill="1" applyBorder="1" applyAlignment="1">
      <alignment vertical="top" wrapText="1"/>
    </xf>
    <xf numFmtId="0" fontId="19" fillId="5" borderId="30" xfId="3" applyFont="1" applyFill="1" applyBorder="1" applyAlignment="1">
      <alignment vertical="top" wrapText="1"/>
    </xf>
    <xf numFmtId="0" fontId="19" fillId="5" borderId="30" xfId="3" applyFont="1" applyFill="1" applyBorder="1" applyAlignment="1">
      <alignment horizontal="center" vertical="top" wrapText="1"/>
    </xf>
    <xf numFmtId="0" fontId="19" fillId="5" borderId="6" xfId="3" applyFont="1" applyFill="1" applyBorder="1" applyAlignment="1" applyProtection="1">
      <alignment vertical="center" wrapText="1"/>
      <protection locked="0"/>
    </xf>
    <xf numFmtId="0" fontId="19" fillId="5" borderId="0" xfId="3" applyFont="1" applyFill="1" applyAlignment="1" applyProtection="1">
      <alignment vertical="center" wrapText="1"/>
      <protection locked="0"/>
    </xf>
    <xf numFmtId="0" fontId="19" fillId="5" borderId="0" xfId="3" applyFont="1" applyFill="1" applyAlignment="1" applyProtection="1">
      <alignment horizontal="center" vertical="center" wrapText="1"/>
      <protection locked="0"/>
    </xf>
    <xf numFmtId="0" fontId="19" fillId="5" borderId="31" xfId="3" applyFont="1" applyFill="1" applyBorder="1" applyAlignment="1" applyProtection="1">
      <alignment vertical="center" wrapText="1"/>
      <protection locked="0"/>
    </xf>
    <xf numFmtId="0" fontId="19" fillId="5" borderId="38" xfId="3" applyFont="1" applyFill="1" applyBorder="1" applyAlignment="1" applyProtection="1">
      <alignment vertical="center" wrapText="1"/>
      <protection locked="0"/>
    </xf>
    <xf numFmtId="0" fontId="19" fillId="5" borderId="42" xfId="3" applyFont="1" applyFill="1" applyBorder="1" applyAlignment="1" applyProtection="1">
      <alignment vertical="top" wrapText="1"/>
      <protection locked="0"/>
    </xf>
    <xf numFmtId="0" fontId="19" fillId="5" borderId="42" xfId="3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9" fillId="5" borderId="1" xfId="3" applyFont="1" applyFill="1" applyBorder="1" applyAlignment="1">
      <alignment vertical="top" wrapText="1"/>
    </xf>
    <xf numFmtId="0" fontId="19" fillId="5" borderId="1" xfId="3" applyFont="1" applyFill="1" applyBorder="1" applyAlignment="1">
      <alignment horizontal="center" vertical="top" wrapText="1"/>
    </xf>
    <xf numFmtId="0" fontId="34" fillId="0" borderId="1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19" fillId="5" borderId="2" xfId="3" applyFont="1" applyFill="1" applyBorder="1" applyAlignment="1" applyProtection="1">
      <alignment horizontal="center" vertical="center" wrapText="1"/>
      <protection locked="0"/>
    </xf>
    <xf numFmtId="0" fontId="19" fillId="5" borderId="29" xfId="3" applyFont="1" applyFill="1" applyBorder="1" applyAlignment="1" applyProtection="1">
      <alignment horizontal="center" vertical="center" wrapText="1"/>
      <protection locked="0"/>
    </xf>
    <xf numFmtId="0" fontId="19" fillId="5" borderId="33" xfId="3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27" xfId="0" applyFont="1" applyFill="1" applyBorder="1" applyAlignment="1">
      <alignment horizontal="left" vertical="center" wrapText="1"/>
    </xf>
    <xf numFmtId="0" fontId="24" fillId="5" borderId="20" xfId="3" applyFont="1" applyFill="1" applyBorder="1" applyAlignment="1">
      <alignment horizontal="left" vertical="center" wrapText="1" indent="1"/>
    </xf>
    <xf numFmtId="0" fontId="24" fillId="5" borderId="0" xfId="3" applyFont="1" applyFill="1" applyAlignment="1">
      <alignment horizontal="left" vertical="center" wrapText="1" indent="1"/>
    </xf>
    <xf numFmtId="0" fontId="24" fillId="5" borderId="27" xfId="3" applyFont="1" applyFill="1" applyBorder="1" applyAlignment="1">
      <alignment horizontal="left" vertical="center" wrapText="1" inden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right" vertical="center" wrapText="1"/>
      <protection locked="0"/>
    </xf>
    <xf numFmtId="0" fontId="28" fillId="0" borderId="25" xfId="0" applyFont="1" applyBorder="1" applyAlignment="1" applyProtection="1">
      <alignment horizontal="right"/>
      <protection locked="0"/>
    </xf>
    <xf numFmtId="0" fontId="28" fillId="0" borderId="26" xfId="0" applyFont="1" applyBorder="1" applyAlignment="1" applyProtection="1">
      <alignment horizontal="right"/>
      <protection locked="0"/>
    </xf>
    <xf numFmtId="0" fontId="17" fillId="0" borderId="52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47" xfId="0" applyFont="1" applyBorder="1" applyAlignment="1" applyProtection="1">
      <alignment horizontal="left" vertical="center" wrapText="1"/>
      <protection locked="0"/>
    </xf>
    <xf numFmtId="0" fontId="18" fillId="0" borderId="47" xfId="0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right" vertical="center" wrapText="1"/>
      <protection locked="0"/>
    </xf>
    <xf numFmtId="0" fontId="17" fillId="0" borderId="34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right" vertical="center" wrapText="1"/>
      <protection locked="0"/>
    </xf>
    <xf numFmtId="0" fontId="28" fillId="0" borderId="22" xfId="0" applyFont="1" applyBorder="1" applyAlignment="1" applyProtection="1">
      <alignment horizontal="right"/>
      <protection locked="0"/>
    </xf>
    <xf numFmtId="0" fontId="19" fillId="5" borderId="31" xfId="3" applyFont="1" applyFill="1" applyBorder="1" applyAlignment="1">
      <alignment horizontal="left" vertical="top" wrapText="1" indent="1"/>
    </xf>
    <xf numFmtId="0" fontId="19" fillId="5" borderId="1" xfId="3" applyFont="1" applyFill="1" applyBorder="1" applyAlignment="1">
      <alignment horizontal="left" vertical="top" wrapText="1" indent="1"/>
    </xf>
    <xf numFmtId="0" fontId="19" fillId="5" borderId="23" xfId="3" applyFont="1" applyFill="1" applyBorder="1" applyAlignment="1">
      <alignment horizontal="left" vertical="top" wrapText="1" indent="1"/>
    </xf>
    <xf numFmtId="0" fontId="22" fillId="5" borderId="38" xfId="3" applyFont="1" applyFill="1" applyBorder="1" applyAlignment="1" applyProtection="1">
      <alignment horizontal="left" vertical="center" wrapText="1"/>
      <protection locked="0"/>
    </xf>
    <xf numFmtId="0" fontId="22" fillId="5" borderId="25" xfId="3" applyFont="1" applyFill="1" applyBorder="1" applyAlignment="1" applyProtection="1">
      <alignment horizontal="left" vertical="center" wrapText="1"/>
      <protection locked="0"/>
    </xf>
    <xf numFmtId="0" fontId="22" fillId="5" borderId="26" xfId="3" applyFont="1" applyFill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right" vertical="center" wrapText="1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30" xfId="0" applyFont="1" applyBorder="1" applyAlignment="1" applyProtection="1">
      <alignment horizontal="center"/>
      <protection locked="0"/>
    </xf>
    <xf numFmtId="0" fontId="29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right" vertical="center" wrapText="1"/>
      <protection locked="0"/>
    </xf>
    <xf numFmtId="0" fontId="28" fillId="0" borderId="23" xfId="0" applyFont="1" applyBorder="1" applyAlignment="1" applyProtection="1">
      <alignment horizontal="right"/>
      <protection locked="0"/>
    </xf>
    <xf numFmtId="0" fontId="19" fillId="5" borderId="35" xfId="3" applyFont="1" applyFill="1" applyBorder="1" applyAlignment="1" applyProtection="1">
      <alignment vertical="center" wrapText="1"/>
      <protection locked="0"/>
    </xf>
    <xf numFmtId="0" fontId="19" fillId="5" borderId="36" xfId="3" applyFont="1" applyFill="1" applyBorder="1" applyAlignment="1" applyProtection="1">
      <alignment vertical="center" wrapText="1"/>
      <protection locked="0"/>
    </xf>
    <xf numFmtId="0" fontId="19" fillId="5" borderId="37" xfId="3" applyFont="1" applyFill="1" applyBorder="1" applyAlignment="1" applyProtection="1">
      <alignment vertical="center" wrapText="1"/>
      <protection locked="0"/>
    </xf>
    <xf numFmtId="0" fontId="19" fillId="5" borderId="50" xfId="3" applyFont="1" applyFill="1" applyBorder="1" applyAlignment="1" applyProtection="1">
      <alignment horizontal="center" vertical="center" wrapText="1"/>
      <protection locked="0"/>
    </xf>
    <xf numFmtId="0" fontId="19" fillId="5" borderId="10" xfId="3" applyFont="1" applyFill="1" applyBorder="1" applyAlignment="1" applyProtection="1">
      <alignment horizontal="center" vertical="center" wrapText="1"/>
      <protection locked="0"/>
    </xf>
    <xf numFmtId="0" fontId="19" fillId="5" borderId="51" xfId="3" applyFont="1" applyFill="1" applyBorder="1" applyAlignment="1" applyProtection="1">
      <alignment horizontal="center" vertical="center" wrapText="1"/>
      <protection locked="0"/>
    </xf>
    <xf numFmtId="0" fontId="19" fillId="5" borderId="11" xfId="3" applyFont="1" applyFill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>
      <alignment vertical="center" wrapText="1"/>
    </xf>
    <xf numFmtId="0" fontId="19" fillId="5" borderId="40" xfId="3" applyFont="1" applyFill="1" applyBorder="1" applyAlignment="1" applyProtection="1">
      <alignment horizontal="left" vertical="center" wrapText="1"/>
      <protection locked="0"/>
    </xf>
    <xf numFmtId="0" fontId="19" fillId="5" borderId="32" xfId="3" applyFont="1" applyFill="1" applyBorder="1" applyAlignment="1" applyProtection="1">
      <alignment horizontal="left" vertical="center" wrapText="1"/>
      <protection locked="0"/>
    </xf>
    <xf numFmtId="0" fontId="19" fillId="5" borderId="41" xfId="3" applyFont="1" applyFill="1" applyBorder="1" applyAlignment="1" applyProtection="1">
      <alignment horizontal="left" vertical="center" wrapText="1"/>
      <protection locked="0"/>
    </xf>
    <xf numFmtId="0" fontId="19" fillId="5" borderId="40" xfId="3" applyFont="1" applyFill="1" applyBorder="1" applyAlignment="1" applyProtection="1">
      <alignment horizontal="center" vertical="center" wrapText="1"/>
      <protection locked="0"/>
    </xf>
    <xf numFmtId="0" fontId="19" fillId="5" borderId="41" xfId="3" applyFont="1" applyFill="1" applyBorder="1" applyAlignment="1" applyProtection="1">
      <alignment horizontal="center" vertical="center" wrapText="1"/>
      <protection locked="0"/>
    </xf>
    <xf numFmtId="0" fontId="28" fillId="0" borderId="40" xfId="0" applyFont="1" applyBorder="1" applyAlignment="1" applyProtection="1">
      <alignment horizontal="right"/>
      <protection locked="0"/>
    </xf>
    <xf numFmtId="0" fontId="28" fillId="0" borderId="46" xfId="0" applyFont="1" applyBorder="1" applyAlignment="1" applyProtection="1">
      <alignment horizontal="right"/>
      <protection locked="0"/>
    </xf>
    <xf numFmtId="0" fontId="19" fillId="5" borderId="30" xfId="3" applyFont="1" applyFill="1" applyBorder="1" applyAlignment="1" applyProtection="1">
      <alignment horizontal="center" vertical="center" wrapText="1"/>
      <protection locked="0"/>
    </xf>
    <xf numFmtId="0" fontId="19" fillId="5" borderId="35" xfId="3" applyFont="1" applyFill="1" applyBorder="1" applyAlignment="1" applyProtection="1">
      <alignment horizontal="center" vertical="center" wrapText="1"/>
      <protection locked="0"/>
    </xf>
    <xf numFmtId="0" fontId="19" fillId="5" borderId="36" xfId="3" applyFont="1" applyFill="1" applyBorder="1" applyAlignment="1" applyProtection="1">
      <alignment horizontal="center" vertical="center" wrapText="1"/>
      <protection locked="0"/>
    </xf>
    <xf numFmtId="0" fontId="19" fillId="5" borderId="49" xfId="3" applyFont="1" applyFill="1" applyBorder="1" applyAlignment="1" applyProtection="1">
      <alignment horizontal="center" vertical="center" wrapText="1"/>
      <protection locked="0"/>
    </xf>
    <xf numFmtId="0" fontId="19" fillId="5" borderId="2" xfId="3" applyFont="1" applyFill="1" applyBorder="1" applyAlignment="1" applyProtection="1">
      <alignment horizontal="center" vertical="top" wrapText="1"/>
      <protection locked="0"/>
    </xf>
    <xf numFmtId="0" fontId="19" fillId="5" borderId="29" xfId="3" applyFont="1" applyFill="1" applyBorder="1" applyAlignment="1" applyProtection="1">
      <alignment horizontal="center" vertical="top" wrapText="1"/>
      <protection locked="0"/>
    </xf>
    <xf numFmtId="0" fontId="19" fillId="5" borderId="33" xfId="3" applyFont="1" applyFill="1" applyBorder="1" applyAlignment="1" applyProtection="1">
      <alignment horizontal="center" vertical="top" wrapText="1"/>
      <protection locked="0"/>
    </xf>
    <xf numFmtId="0" fontId="22" fillId="5" borderId="0" xfId="3" applyFont="1" applyFill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24" fillId="5" borderId="18" xfId="3" applyFont="1" applyFill="1" applyBorder="1" applyAlignment="1">
      <alignment horizontal="left" vertical="center" wrapText="1" indent="1"/>
    </xf>
    <xf numFmtId="0" fontId="24" fillId="5" borderId="19" xfId="3" applyFont="1" applyFill="1" applyBorder="1" applyAlignment="1">
      <alignment horizontal="left" vertical="center" wrapText="1" indent="1"/>
    </xf>
    <xf numFmtId="0" fontId="24" fillId="5" borderId="28" xfId="3" applyFont="1" applyFill="1" applyBorder="1" applyAlignment="1">
      <alignment horizontal="left" vertical="center" wrapText="1"/>
    </xf>
    <xf numFmtId="0" fontId="24" fillId="5" borderId="33" xfId="3" applyFont="1" applyFill="1" applyBorder="1" applyAlignment="1">
      <alignment horizontal="left" vertical="center" wrapText="1"/>
    </xf>
    <xf numFmtId="0" fontId="24" fillId="5" borderId="28" xfId="3" applyFont="1" applyFill="1" applyBorder="1" applyAlignment="1">
      <alignment horizontal="left" vertical="top" wrapText="1"/>
    </xf>
    <xf numFmtId="0" fontId="24" fillId="5" borderId="33" xfId="3" applyFont="1" applyFill="1" applyBorder="1" applyAlignment="1">
      <alignment horizontal="left" vertical="top" wrapText="1"/>
    </xf>
    <xf numFmtId="0" fontId="23" fillId="4" borderId="18" xfId="0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0" fontId="23" fillId="4" borderId="19" xfId="0" applyFont="1" applyFill="1" applyBorder="1" applyAlignment="1">
      <alignment horizontal="left" vertical="center" wrapText="1"/>
    </xf>
    <xf numFmtId="0" fontId="19" fillId="5" borderId="32" xfId="3" applyFont="1" applyFill="1" applyBorder="1" applyAlignment="1">
      <alignment horizontal="center" vertical="top" wrapText="1"/>
    </xf>
    <xf numFmtId="0" fontId="19" fillId="5" borderId="46" xfId="3" applyFont="1" applyFill="1" applyBorder="1" applyAlignment="1">
      <alignment horizontal="center" vertical="top" wrapText="1"/>
    </xf>
    <xf numFmtId="14" fontId="19" fillId="5" borderId="2" xfId="3" applyNumberFormat="1" applyFont="1" applyFill="1" applyBorder="1" applyAlignment="1" applyProtection="1">
      <alignment horizontal="center" vertical="top" wrapText="1"/>
      <protection locked="0"/>
    </xf>
    <xf numFmtId="0" fontId="19" fillId="5" borderId="2" xfId="3" applyFont="1" applyFill="1" applyBorder="1" applyAlignment="1" applyProtection="1">
      <alignment horizontal="center" vertical="top"/>
      <protection locked="0"/>
    </xf>
    <xf numFmtId="0" fontId="19" fillId="5" borderId="33" xfId="3" applyFont="1" applyFill="1" applyBorder="1" applyAlignment="1" applyProtection="1">
      <alignment horizontal="center" vertical="top"/>
      <protection locked="0"/>
    </xf>
    <xf numFmtId="0" fontId="19" fillId="5" borderId="43" xfId="0" applyFont="1" applyFill="1" applyBorder="1" applyAlignment="1" applyProtection="1">
      <alignment horizontal="center" vertical="top"/>
      <protection locked="0"/>
    </xf>
    <xf numFmtId="0" fontId="19" fillId="5" borderId="42" xfId="0" applyFont="1" applyFill="1" applyBorder="1" applyAlignment="1" applyProtection="1">
      <alignment horizontal="center" vertical="top"/>
      <protection locked="0"/>
    </xf>
    <xf numFmtId="0" fontId="19" fillId="5" borderId="44" xfId="0" applyFont="1" applyFill="1" applyBorder="1" applyAlignment="1" applyProtection="1">
      <alignment horizontal="center" vertical="top"/>
      <protection locked="0"/>
    </xf>
    <xf numFmtId="0" fontId="19" fillId="5" borderId="18" xfId="0" applyFont="1" applyFill="1" applyBorder="1" applyAlignment="1" applyProtection="1">
      <alignment horizontal="center" vertical="top"/>
      <protection locked="0"/>
    </xf>
    <xf numFmtId="0" fontId="19" fillId="5" borderId="0" xfId="0" applyFont="1" applyFill="1" applyAlignment="1" applyProtection="1">
      <alignment horizontal="center" vertical="top"/>
      <protection locked="0"/>
    </xf>
    <xf numFmtId="0" fontId="19" fillId="5" borderId="19" xfId="0" applyFont="1" applyFill="1" applyBorder="1" applyAlignment="1" applyProtection="1">
      <alignment horizontal="center" vertical="top"/>
      <protection locked="0"/>
    </xf>
    <xf numFmtId="0" fontId="19" fillId="5" borderId="45" xfId="0" applyFont="1" applyFill="1" applyBorder="1" applyAlignment="1" applyProtection="1">
      <alignment horizontal="center" vertical="top"/>
      <protection locked="0"/>
    </xf>
    <xf numFmtId="0" fontId="19" fillId="5" borderId="32" xfId="0" applyFont="1" applyFill="1" applyBorder="1" applyAlignment="1" applyProtection="1">
      <alignment horizontal="center" vertical="top"/>
      <protection locked="0"/>
    </xf>
    <xf numFmtId="0" fontId="19" fillId="5" borderId="46" xfId="0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4" fontId="0" fillId="0" borderId="25" xfId="0" applyNumberFormat="1" applyBorder="1" applyAlignment="1" applyProtection="1">
      <alignment horizontal="center"/>
      <protection locked="0"/>
    </xf>
    <xf numFmtId="14" fontId="0" fillId="0" borderId="26" xfId="0" applyNumberFormat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right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 indent="2"/>
    </xf>
    <xf numFmtId="0" fontId="11" fillId="0" borderId="13" xfId="0" applyFont="1" applyBorder="1" applyAlignment="1">
      <alignment horizontal="left" vertical="center" wrapText="1" indent="2"/>
    </xf>
    <xf numFmtId="0" fontId="11" fillId="0" borderId="14" xfId="0" applyFont="1" applyBorder="1" applyAlignment="1">
      <alignment horizontal="left" vertical="center" wrapText="1" indent="2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right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5" xfId="0" applyBorder="1" applyAlignment="1">
      <alignment horizontal="center" wrapText="1"/>
    </xf>
    <xf numFmtId="0" fontId="21" fillId="5" borderId="53" xfId="3" applyFont="1" applyFill="1" applyBorder="1" applyAlignment="1" applyProtection="1">
      <alignment vertical="center" wrapText="1"/>
      <protection locked="0"/>
    </xf>
    <xf numFmtId="0" fontId="19" fillId="5" borderId="54" xfId="3" applyFont="1" applyFill="1" applyBorder="1" applyAlignment="1" applyProtection="1">
      <alignment horizontal="center" vertical="top"/>
      <protection locked="0"/>
    </xf>
    <xf numFmtId="0" fontId="19" fillId="5" borderId="55" xfId="3" applyFont="1" applyFill="1" applyBorder="1" applyAlignment="1" applyProtection="1">
      <alignment horizontal="center" vertical="top"/>
      <protection locked="0"/>
    </xf>
    <xf numFmtId="0" fontId="21" fillId="5" borderId="1" xfId="3" applyFont="1" applyFill="1" applyBorder="1" applyAlignment="1" applyProtection="1">
      <alignment vertical="center" wrapText="1"/>
      <protection locked="0"/>
    </xf>
    <xf numFmtId="0" fontId="19" fillId="5" borderId="1" xfId="3" applyFont="1" applyFill="1" applyBorder="1" applyAlignment="1" applyProtection="1">
      <alignment horizontal="center" vertical="top"/>
      <protection locked="0"/>
    </xf>
    <xf numFmtId="14" fontId="18" fillId="0" borderId="1" xfId="0" applyNumberFormat="1" applyFont="1" applyBorder="1" applyAlignment="1" applyProtection="1">
      <alignment horizontal="right" vertical="center" wrapText="1"/>
      <protection locked="0"/>
    </xf>
    <xf numFmtId="14" fontId="28" fillId="0" borderId="1" xfId="0" applyNumberFormat="1" applyFont="1" applyBorder="1" applyAlignment="1" applyProtection="1">
      <alignment horizontal="right"/>
      <protection locked="0"/>
    </xf>
    <xf numFmtId="14" fontId="28" fillId="0" borderId="23" xfId="0" applyNumberFormat="1" applyFont="1" applyBorder="1" applyAlignment="1" applyProtection="1">
      <alignment horizontal="right"/>
      <protection locked="0"/>
    </xf>
    <xf numFmtId="14" fontId="18" fillId="0" borderId="25" xfId="0" applyNumberFormat="1" applyFont="1" applyBorder="1" applyAlignment="1" applyProtection="1">
      <alignment horizontal="right" vertical="center" wrapText="1"/>
      <protection locked="0"/>
    </xf>
    <xf numFmtId="14" fontId="28" fillId="0" borderId="25" xfId="0" applyNumberFormat="1" applyFont="1" applyBorder="1" applyAlignment="1" applyProtection="1">
      <alignment horizontal="right"/>
      <protection locked="0"/>
    </xf>
    <xf numFmtId="14" fontId="28" fillId="0" borderId="26" xfId="0" applyNumberFormat="1" applyFont="1" applyBorder="1" applyAlignment="1" applyProtection="1">
      <alignment horizontal="right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18" fillId="0" borderId="33" xfId="0" applyFont="1" applyBorder="1" applyAlignment="1" applyProtection="1">
      <alignment horizontal="left" vertical="center" wrapText="1"/>
      <protection locked="0"/>
    </xf>
    <xf numFmtId="14" fontId="28" fillId="0" borderId="21" xfId="0" applyNumberFormat="1" applyFont="1" applyBorder="1" applyAlignment="1" applyProtection="1">
      <alignment horizontal="right"/>
      <protection locked="0"/>
    </xf>
    <xf numFmtId="14" fontId="28" fillId="0" borderId="22" xfId="0" applyNumberFormat="1" applyFont="1" applyBorder="1" applyAlignment="1" applyProtection="1">
      <alignment horizontal="right"/>
      <protection locked="0"/>
    </xf>
    <xf numFmtId="14" fontId="18" fillId="0" borderId="2" xfId="0" applyNumberFormat="1" applyFont="1" applyBorder="1" applyAlignment="1" applyProtection="1">
      <alignment horizontal="right" vertical="center" wrapText="1"/>
      <protection locked="0"/>
    </xf>
    <xf numFmtId="14" fontId="18" fillId="0" borderId="33" xfId="0" applyNumberFormat="1" applyFont="1" applyBorder="1" applyAlignment="1" applyProtection="1">
      <alignment horizontal="right" vertical="center" wrapText="1"/>
      <protection locked="0"/>
    </xf>
    <xf numFmtId="14" fontId="18" fillId="0" borderId="21" xfId="0" applyNumberFormat="1" applyFont="1" applyBorder="1" applyAlignment="1" applyProtection="1">
      <alignment horizontal="right" vertical="center" wrapText="1"/>
      <protection locked="0"/>
    </xf>
    <xf numFmtId="0" fontId="37" fillId="6" borderId="12" xfId="0" applyFont="1" applyFill="1" applyBorder="1" applyAlignment="1">
      <alignment horizontal="center" wrapText="1"/>
    </xf>
    <xf numFmtId="0" fontId="37" fillId="6" borderId="13" xfId="0" applyFont="1" applyFill="1" applyBorder="1" applyAlignment="1">
      <alignment horizontal="center" wrapText="1"/>
    </xf>
    <xf numFmtId="0" fontId="37" fillId="6" borderId="14" xfId="0" applyFont="1" applyFill="1" applyBorder="1" applyAlignment="1">
      <alignment horizontal="center" wrapText="1"/>
    </xf>
    <xf numFmtId="0" fontId="37" fillId="6" borderId="15" xfId="0" applyFont="1" applyFill="1" applyBorder="1" applyAlignment="1">
      <alignment horizontal="center" wrapText="1"/>
    </xf>
    <xf numFmtId="0" fontId="37" fillId="6" borderId="16" xfId="0" applyFont="1" applyFill="1" applyBorder="1" applyAlignment="1">
      <alignment horizontal="center" wrapText="1"/>
    </xf>
    <xf numFmtId="0" fontId="37" fillId="6" borderId="17" xfId="0" applyFont="1" applyFill="1" applyBorder="1" applyAlignment="1">
      <alignment horizontal="center" wrapText="1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7" fillId="6" borderId="18" xfId="0" applyFont="1" applyFill="1" applyBorder="1" applyAlignment="1">
      <alignment horizontal="center" wrapText="1"/>
    </xf>
    <xf numFmtId="0" fontId="37" fillId="6" borderId="0" xfId="0" applyFont="1" applyFill="1" applyAlignment="1">
      <alignment horizontal="center" wrapText="1"/>
    </xf>
    <xf numFmtId="0" fontId="37" fillId="6" borderId="19" xfId="0" applyFont="1" applyFill="1" applyBorder="1" applyAlignment="1">
      <alignment horizontal="center" wrapText="1"/>
    </xf>
    <xf numFmtId="0" fontId="0" fillId="0" borderId="1" xfId="0" applyBorder="1"/>
    <xf numFmtId="165" fontId="3" fillId="7" borderId="7" xfId="0" applyNumberFormat="1" applyFont="1" applyFill="1" applyBorder="1" applyAlignment="1">
      <alignment horizontal="center" wrapText="1"/>
    </xf>
    <xf numFmtId="165" fontId="3" fillId="8" borderId="7" xfId="0" applyNumberFormat="1" applyFont="1" applyFill="1" applyBorder="1" applyAlignment="1">
      <alignment horizontal="center" wrapText="1"/>
    </xf>
    <xf numFmtId="165" fontId="39" fillId="8" borderId="7" xfId="0" applyNumberFormat="1" applyFont="1" applyFill="1" applyBorder="1" applyAlignment="1">
      <alignment horizont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1" fillId="0" borderId="0" xfId="0" applyFont="1"/>
    <xf numFmtId="44" fontId="5" fillId="7" borderId="3" xfId="0" applyNumberFormat="1" applyFont="1" applyFill="1" applyBorder="1" applyAlignment="1">
      <alignment vertical="center" wrapText="1"/>
    </xf>
    <xf numFmtId="0" fontId="18" fillId="7" borderId="3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23" xfId="0" applyFont="1" applyFill="1" applyBorder="1" applyAlignment="1">
      <alignment horizontal="left" vertical="center"/>
    </xf>
    <xf numFmtId="0" fontId="15" fillId="7" borderId="18" xfId="0" applyFont="1" applyFill="1" applyBorder="1" applyAlignment="1">
      <alignment horizontal="right" vertical="center" wrapText="1"/>
    </xf>
    <xf numFmtId="0" fontId="15" fillId="7" borderId="0" xfId="0" applyFont="1" applyFill="1" applyAlignment="1">
      <alignment horizontal="right" vertical="center" wrapText="1"/>
    </xf>
    <xf numFmtId="0" fontId="0" fillId="7" borderId="48" xfId="0" applyFill="1" applyBorder="1" applyAlignment="1">
      <alignment horizontal="left"/>
    </xf>
    <xf numFmtId="0" fontId="0" fillId="7" borderId="36" xfId="0" applyFill="1" applyBorder="1" applyAlignment="1">
      <alignment horizontal="left"/>
    </xf>
    <xf numFmtId="0" fontId="0" fillId="7" borderId="49" xfId="0" applyFill="1" applyBorder="1" applyAlignment="1">
      <alignment horizontal="left"/>
    </xf>
    <xf numFmtId="0" fontId="36" fillId="7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wrapText="1"/>
    </xf>
    <xf numFmtId="0" fontId="7" fillId="0" borderId="0" xfId="0" applyFont="1" applyFill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0" fontId="3" fillId="7" borderId="34" xfId="0" applyFont="1" applyFill="1" applyBorder="1" applyAlignment="1">
      <alignment horizontal="right" wrapText="1"/>
    </xf>
    <xf numFmtId="0" fontId="6" fillId="0" borderId="22" xfId="0" applyFont="1" applyFill="1" applyBorder="1" applyAlignment="1">
      <alignment horizontal="center" vertical="center" wrapText="1"/>
    </xf>
    <xf numFmtId="165" fontId="3" fillId="7" borderId="31" xfId="0" applyNumberFormat="1" applyFont="1" applyFill="1" applyBorder="1" applyAlignment="1">
      <alignment horizontal="right" wrapText="1"/>
    </xf>
    <xf numFmtId="165" fontId="2" fillId="0" borderId="23" xfId="0" applyNumberFormat="1" applyFont="1" applyFill="1" applyBorder="1" applyAlignment="1">
      <alignment wrapText="1"/>
    </xf>
    <xf numFmtId="165" fontId="3" fillId="0" borderId="26" xfId="0" applyNumberFormat="1" applyFont="1" applyFill="1" applyBorder="1" applyAlignment="1">
      <alignment wrapText="1"/>
    </xf>
    <xf numFmtId="164" fontId="2" fillId="0" borderId="21" xfId="0" applyNumberFormat="1" applyFont="1" applyFill="1" applyBorder="1" applyAlignment="1">
      <alignment wrapText="1"/>
    </xf>
    <xf numFmtId="0" fontId="7" fillId="0" borderId="21" xfId="0" applyFont="1" applyFill="1" applyBorder="1" applyAlignment="1">
      <alignment wrapText="1"/>
    </xf>
    <xf numFmtId="0" fontId="7" fillId="0" borderId="22" xfId="0" applyFont="1" applyFill="1" applyBorder="1" applyAlignment="1">
      <alignment wrapText="1"/>
    </xf>
    <xf numFmtId="0" fontId="3" fillId="7" borderId="31" xfId="0" applyFont="1" applyFill="1" applyBorder="1" applyAlignment="1">
      <alignment horizontal="right" wrapText="1"/>
    </xf>
    <xf numFmtId="0" fontId="7" fillId="0" borderId="23" xfId="0" applyFont="1" applyFill="1" applyBorder="1" applyAlignment="1">
      <alignment wrapText="1"/>
    </xf>
    <xf numFmtId="164" fontId="2" fillId="0" borderId="23" xfId="0" applyNumberFormat="1" applyFont="1" applyFill="1" applyBorder="1" applyAlignment="1">
      <alignment horizontal="center" wrapText="1"/>
    </xf>
    <xf numFmtId="0" fontId="3" fillId="7" borderId="31" xfId="0" applyFont="1" applyFill="1" applyBorder="1" applyAlignment="1">
      <alignment horizontal="right" vertical="center" wrapText="1"/>
    </xf>
    <xf numFmtId="0" fontId="3" fillId="7" borderId="38" xfId="0" applyFont="1" applyFill="1" applyBorder="1" applyAlignment="1">
      <alignment horizontal="right" wrapText="1"/>
    </xf>
    <xf numFmtId="164" fontId="2" fillId="0" borderId="25" xfId="0" applyNumberFormat="1" applyFont="1" applyFill="1" applyBorder="1" applyAlignment="1">
      <alignment wrapText="1"/>
    </xf>
    <xf numFmtId="0" fontId="7" fillId="0" borderId="25" xfId="0" applyFont="1" applyFill="1" applyBorder="1" applyAlignment="1">
      <alignment wrapText="1"/>
    </xf>
    <xf numFmtId="0" fontId="7" fillId="0" borderId="26" xfId="0" applyFont="1" applyFill="1" applyBorder="1" applyAlignment="1">
      <alignment wrapText="1"/>
    </xf>
    <xf numFmtId="164" fontId="3" fillId="7" borderId="37" xfId="0" applyNumberFormat="1" applyFont="1" applyFill="1" applyBorder="1" applyAlignment="1">
      <alignment horizontal="right" wrapText="1"/>
    </xf>
    <xf numFmtId="0" fontId="3" fillId="7" borderId="34" xfId="0" applyFont="1" applyFill="1" applyBorder="1" applyAlignment="1">
      <alignment horizontal="left" vertical="center" wrapText="1"/>
    </xf>
    <xf numFmtId="164" fontId="2" fillId="0" borderId="22" xfId="0" applyNumberFormat="1" applyFont="1" applyFill="1" applyBorder="1" applyAlignment="1">
      <alignment wrapText="1"/>
    </xf>
    <xf numFmtId="0" fontId="3" fillId="7" borderId="31" xfId="0" applyFont="1" applyFill="1" applyBorder="1" applyAlignment="1">
      <alignment horizontal="left" vertical="center" wrapText="1"/>
    </xf>
    <xf numFmtId="164" fontId="2" fillId="0" borderId="23" xfId="0" applyNumberFormat="1" applyFont="1" applyFill="1" applyBorder="1" applyAlignment="1">
      <alignment wrapText="1"/>
    </xf>
    <xf numFmtId="0" fontId="3" fillId="7" borderId="31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7" borderId="56" xfId="0" applyFont="1" applyFill="1" applyBorder="1" applyAlignment="1">
      <alignment wrapText="1"/>
    </xf>
    <xf numFmtId="164" fontId="2" fillId="0" borderId="24" xfId="0" applyNumberFormat="1" applyFont="1" applyFill="1" applyBorder="1" applyAlignment="1">
      <alignment wrapText="1"/>
    </xf>
    <xf numFmtId="0" fontId="10" fillId="0" borderId="1" xfId="0" applyFont="1" applyBorder="1" applyAlignment="1" applyProtection="1">
      <alignment horizontal="right" wrapText="1"/>
      <protection locked="0"/>
    </xf>
    <xf numFmtId="164" fontId="6" fillId="7" borderId="1" xfId="0" applyNumberFormat="1" applyFont="1" applyFill="1" applyBorder="1" applyAlignment="1">
      <alignment vertical="center" wrapText="1"/>
    </xf>
    <xf numFmtId="44" fontId="6" fillId="7" borderId="2" xfId="2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164" fontId="6" fillId="7" borderId="33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</cellXfs>
  <cellStyles count="4">
    <cellStyle name="Dziesiętny" xfId="1" builtinId="3"/>
    <cellStyle name="Normalny" xfId="0" builtinId="0"/>
    <cellStyle name="Normalny_ITI PROJEKT DATA POKAZ" xfId="3" xr:uid="{697173EE-F2D9-45C7-9A5C-EF707371BEA6}"/>
    <cellStyle name="Walutowy" xfId="2" builtinId="4"/>
  </cellStyles>
  <dxfs count="4"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  <dxf>
      <fill>
        <patternFill>
          <bgColor rgb="FFE3F3FF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rektorat\SharedFolder$\anna.balkiewicz\Desktop\DOFINANSOWANIA%20FILM&#211;W\&#321;&#211;D&#377;%20FILM%20SCHOOL\kosztorys%20-%20wz&#243;r%20-%2005.12.16.xls" TargetMode="External"/><Relationship Id="rId1" Type="http://schemas.openxmlformats.org/officeDocument/2006/relationships/externalLinkPath" Target="/anna.balkiewicz/Desktop/DOFINANSOWANIA%20FILM&#211;W/&#321;&#211;D&#377;%20FILM%20SCHOOL/kosztorys%20-%20wz&#243;r%20-%2005.12.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sztorys"/>
      <sheetName val="dane do listy"/>
    </sheetNames>
    <sheetDataSet>
      <sheetData sheetId="0" refreshError="1"/>
      <sheetData sheetId="1">
        <row r="1">
          <cell r="A1" t="str">
            <v>WO I - etiuda operatorska I</v>
          </cell>
        </row>
        <row r="2">
          <cell r="A2" t="str">
            <v>WO I - etiuda operatorska II</v>
          </cell>
          <cell r="F2" t="str">
            <v>WR</v>
          </cell>
        </row>
        <row r="3">
          <cell r="A3" t="str">
            <v>WO II - etiuda operatorska I</v>
          </cell>
          <cell r="F3" t="str">
            <v>WO</v>
          </cell>
        </row>
        <row r="4">
          <cell r="A4" t="str">
            <v>WO II - etiuda operatorska II</v>
          </cell>
          <cell r="F4" t="str">
            <v>WOSF</v>
          </cell>
        </row>
        <row r="5">
          <cell r="A5" t="str">
            <v>WO III - etiuda fabularna      </v>
          </cell>
        </row>
        <row r="6">
          <cell r="A6" t="str">
            <v>WO III - film dokumentalny</v>
          </cell>
        </row>
        <row r="7">
          <cell r="A7" t="str">
            <v>WO IV - etiuda fabularna  </v>
          </cell>
        </row>
        <row r="8">
          <cell r="A8" t="str">
            <v>WO V - etiuda fabularna    </v>
          </cell>
        </row>
        <row r="9">
          <cell r="A9" t="str">
            <v>WO V - film dokumentalny   </v>
          </cell>
        </row>
        <row r="10">
          <cell r="A10" t="str">
            <v>WR I - montażówka        </v>
          </cell>
        </row>
        <row r="11">
          <cell r="A11" t="str">
            <v>WR I - film dokumentalny </v>
          </cell>
        </row>
        <row r="12">
          <cell r="A12" t="str">
            <v>WR I - film fabularny</v>
          </cell>
        </row>
        <row r="13">
          <cell r="A13" t="str">
            <v>WR II - film dokumentalny        </v>
          </cell>
        </row>
        <row r="14">
          <cell r="A14" t="str">
            <v>WR II - film fabularny        </v>
          </cell>
        </row>
        <row r="15">
          <cell r="A15" t="str">
            <v>WR III - film fabularny      </v>
          </cell>
        </row>
        <row r="16">
          <cell r="A16" t="str">
            <v>WR IV - film dokumentalny</v>
          </cell>
        </row>
        <row r="17">
          <cell r="A17" t="str">
            <v>WR IV - zbiorowy film fabularny</v>
          </cell>
        </row>
        <row r="18">
          <cell r="A18" t="str">
            <v>WR V - film dokumentalny </v>
          </cell>
        </row>
        <row r="19">
          <cell r="A19" t="str">
            <v>WR V - film fabularny     </v>
          </cell>
        </row>
        <row r="20">
          <cell r="A20" t="str">
            <v>WR I MONTAŻ FILMOWY - etiuda fabularna      </v>
          </cell>
        </row>
        <row r="21">
          <cell r="A21" t="str">
            <v>WOSF II  - ćwiczenie operatorskie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2EED-A2B9-4991-BF6D-2BB65FCF85DC}">
  <dimension ref="A1:J137"/>
  <sheetViews>
    <sheetView tabSelected="1" workbookViewId="0">
      <selection activeCell="C119" sqref="C119:E120"/>
    </sheetView>
  </sheetViews>
  <sheetFormatPr defaultRowHeight="14.4" x14ac:dyDescent="0.3"/>
  <cols>
    <col min="1" max="1" width="18" customWidth="1"/>
    <col min="2" max="2" width="13.21875" customWidth="1"/>
    <col min="3" max="3" width="15" customWidth="1"/>
    <col min="7" max="7" width="13" customWidth="1"/>
    <col min="9" max="9" width="10.5546875" customWidth="1"/>
  </cols>
  <sheetData>
    <row r="1" spans="1:9" ht="18" thickBot="1" x14ac:dyDescent="0.35">
      <c r="A1" s="242" t="s">
        <v>95</v>
      </c>
      <c r="B1" s="243"/>
      <c r="C1" s="243"/>
      <c r="D1" s="243"/>
      <c r="E1" s="243"/>
      <c r="F1" s="243"/>
      <c r="G1" s="243"/>
      <c r="H1" s="243"/>
      <c r="I1" s="244"/>
    </row>
    <row r="2" spans="1:9" ht="16.2" x14ac:dyDescent="0.3">
      <c r="A2" s="247" t="s">
        <v>96</v>
      </c>
      <c r="B2" s="248"/>
      <c r="C2" s="248"/>
      <c r="D2" s="248"/>
      <c r="E2" s="251"/>
      <c r="F2" s="251"/>
      <c r="G2" s="251"/>
      <c r="H2" s="251"/>
      <c r="I2" s="252"/>
    </row>
    <row r="3" spans="1:9" ht="16.2" x14ac:dyDescent="0.3">
      <c r="A3" s="247" t="s">
        <v>97</v>
      </c>
      <c r="B3" s="248"/>
      <c r="C3" s="248"/>
      <c r="D3" s="248"/>
      <c r="E3" s="249"/>
      <c r="F3" s="249"/>
      <c r="G3" s="249"/>
      <c r="H3" s="249"/>
      <c r="I3" s="250"/>
    </row>
    <row r="4" spans="1:9" ht="16.2" x14ac:dyDescent="0.3">
      <c r="A4" s="247" t="s">
        <v>98</v>
      </c>
      <c r="B4" s="248"/>
      <c r="C4" s="248"/>
      <c r="D4" s="248"/>
      <c r="E4" s="249"/>
      <c r="F4" s="249"/>
      <c r="G4" s="249"/>
      <c r="H4" s="249"/>
      <c r="I4" s="250"/>
    </row>
    <row r="5" spans="1:9" ht="16.2" x14ac:dyDescent="0.3">
      <c r="A5" s="247" t="s">
        <v>99</v>
      </c>
      <c r="B5" s="248"/>
      <c r="C5" s="248"/>
      <c r="D5" s="248"/>
      <c r="E5" s="249"/>
      <c r="F5" s="249"/>
      <c r="G5" s="249"/>
      <c r="H5" s="249"/>
      <c r="I5" s="250"/>
    </row>
    <row r="6" spans="1:9" ht="16.2" x14ac:dyDescent="0.3">
      <c r="A6" s="247" t="s">
        <v>100</v>
      </c>
      <c r="B6" s="248"/>
      <c r="C6" s="248"/>
      <c r="D6" s="248"/>
      <c r="E6" s="249"/>
      <c r="F6" s="249"/>
      <c r="G6" s="249"/>
      <c r="H6" s="249"/>
      <c r="I6" s="250"/>
    </row>
    <row r="7" spans="1:9" ht="16.2" x14ac:dyDescent="0.3">
      <c r="A7" s="247" t="s">
        <v>101</v>
      </c>
      <c r="B7" s="248"/>
      <c r="C7" s="248"/>
      <c r="D7" s="248"/>
      <c r="E7" s="249"/>
      <c r="F7" s="249"/>
      <c r="G7" s="249"/>
      <c r="H7" s="249"/>
      <c r="I7" s="250"/>
    </row>
    <row r="8" spans="1:9" ht="16.2" x14ac:dyDescent="0.3">
      <c r="A8" s="247" t="s">
        <v>102</v>
      </c>
      <c r="B8" s="248"/>
      <c r="C8" s="248"/>
      <c r="D8" s="248"/>
      <c r="E8" s="249"/>
      <c r="F8" s="249"/>
      <c r="G8" s="249"/>
      <c r="H8" s="249"/>
      <c r="I8" s="250"/>
    </row>
    <row r="9" spans="1:9" ht="16.8" thickBot="1" x14ac:dyDescent="0.35">
      <c r="A9" s="299"/>
      <c r="B9" s="300"/>
      <c r="C9" s="300"/>
      <c r="D9" s="300"/>
      <c r="E9" s="240"/>
      <c r="F9" s="240"/>
      <c r="G9" s="240"/>
      <c r="H9" s="240"/>
      <c r="I9" s="241"/>
    </row>
    <row r="10" spans="1:9" ht="18" thickBot="1" x14ac:dyDescent="0.35">
      <c r="A10" s="242" t="s">
        <v>103</v>
      </c>
      <c r="B10" s="243"/>
      <c r="C10" s="243"/>
      <c r="D10" s="243"/>
      <c r="E10" s="243"/>
      <c r="F10" s="243"/>
      <c r="G10" s="243"/>
      <c r="H10" s="243"/>
      <c r="I10" s="244"/>
    </row>
    <row r="11" spans="1:9" x14ac:dyDescent="0.3">
      <c r="A11" s="76" t="s">
        <v>104</v>
      </c>
      <c r="B11" s="245"/>
      <c r="C11" s="245"/>
      <c r="D11" s="245"/>
      <c r="E11" s="245"/>
      <c r="F11" s="245"/>
      <c r="G11" s="245"/>
      <c r="H11" s="245"/>
      <c r="I11" s="246"/>
    </row>
    <row r="12" spans="1:9" x14ac:dyDescent="0.3">
      <c r="A12" s="288" t="s">
        <v>158</v>
      </c>
      <c r="B12" s="223"/>
      <c r="C12" s="223"/>
      <c r="D12" s="223"/>
      <c r="E12" s="223"/>
      <c r="F12" s="223"/>
      <c r="G12" s="223"/>
      <c r="H12" s="223"/>
      <c r="I12" s="224"/>
    </row>
    <row r="13" spans="1:9" ht="34.799999999999997" customHeight="1" thickBot="1" x14ac:dyDescent="0.35">
      <c r="A13" s="257" t="s">
        <v>105</v>
      </c>
      <c r="B13" s="77" t="s">
        <v>106</v>
      </c>
      <c r="C13" s="225"/>
      <c r="D13" s="225"/>
      <c r="E13" s="77" t="s">
        <v>107</v>
      </c>
      <c r="F13" s="225"/>
      <c r="G13" s="225"/>
      <c r="H13" s="225"/>
      <c r="I13" s="226"/>
    </row>
    <row r="14" spans="1:9" ht="15" thickBot="1" x14ac:dyDescent="0.35">
      <c r="A14" s="227"/>
      <c r="B14" s="227"/>
      <c r="C14" s="227"/>
      <c r="D14" s="227"/>
      <c r="E14" s="227"/>
      <c r="F14" s="227"/>
      <c r="G14" s="227"/>
      <c r="H14" s="227"/>
      <c r="I14" s="227"/>
    </row>
    <row r="15" spans="1:9" x14ac:dyDescent="0.3">
      <c r="A15" s="197" t="s">
        <v>108</v>
      </c>
      <c r="B15" s="198"/>
      <c r="C15" s="198"/>
      <c r="D15" s="198"/>
      <c r="E15" s="198"/>
      <c r="F15" s="198"/>
      <c r="G15" s="198"/>
      <c r="H15" s="198"/>
      <c r="I15" s="199"/>
    </row>
    <row r="16" spans="1:9" x14ac:dyDescent="0.3">
      <c r="A16" s="228" t="s">
        <v>166</v>
      </c>
      <c r="B16" s="229"/>
      <c r="C16" s="229"/>
      <c r="D16" s="229"/>
      <c r="E16" s="229"/>
      <c r="F16" s="229"/>
      <c r="G16" s="229"/>
      <c r="H16" s="229"/>
      <c r="I16" s="230"/>
    </row>
    <row r="17" spans="1:9" x14ac:dyDescent="0.3">
      <c r="A17" s="296" t="s">
        <v>204</v>
      </c>
      <c r="B17" s="297"/>
      <c r="C17" s="297"/>
      <c r="D17" s="297"/>
      <c r="E17" s="297"/>
      <c r="F17" s="297"/>
      <c r="G17" s="297"/>
      <c r="H17" s="297"/>
      <c r="I17" s="298"/>
    </row>
    <row r="18" spans="1:9" x14ac:dyDescent="0.3">
      <c r="A18" s="231"/>
      <c r="B18" s="232"/>
      <c r="C18" s="232"/>
      <c r="D18" s="232"/>
      <c r="E18" s="232"/>
      <c r="F18" s="232"/>
      <c r="G18" s="232"/>
      <c r="H18" s="232"/>
      <c r="I18" s="233"/>
    </row>
    <row r="19" spans="1:9" x14ac:dyDescent="0.3">
      <c r="A19" s="234"/>
      <c r="B19" s="235"/>
      <c r="C19" s="235"/>
      <c r="D19" s="235"/>
      <c r="E19" s="235"/>
      <c r="F19" s="235"/>
      <c r="G19" s="235"/>
      <c r="H19" s="235"/>
      <c r="I19" s="236"/>
    </row>
    <row r="20" spans="1:9" x14ac:dyDescent="0.3">
      <c r="A20" s="228" t="s">
        <v>159</v>
      </c>
      <c r="B20" s="229"/>
      <c r="C20" s="229"/>
      <c r="D20" s="229"/>
      <c r="E20" s="229"/>
      <c r="F20" s="229"/>
      <c r="G20" s="229"/>
      <c r="H20" s="229"/>
      <c r="I20" s="230"/>
    </row>
    <row r="21" spans="1:9" x14ac:dyDescent="0.3">
      <c r="A21" s="296" t="s">
        <v>194</v>
      </c>
      <c r="B21" s="297"/>
      <c r="C21" s="297"/>
      <c r="D21" s="297"/>
      <c r="E21" s="297"/>
      <c r="F21" s="297"/>
      <c r="G21" s="297"/>
      <c r="H21" s="297"/>
      <c r="I21" s="298"/>
    </row>
    <row r="22" spans="1:9" x14ac:dyDescent="0.3">
      <c r="A22" s="214"/>
      <c r="B22" s="215"/>
      <c r="C22" s="215"/>
      <c r="D22" s="215"/>
      <c r="E22" s="215"/>
      <c r="F22" s="215"/>
      <c r="G22" s="215"/>
      <c r="H22" s="215"/>
      <c r="I22" s="216"/>
    </row>
    <row r="23" spans="1:9" x14ac:dyDescent="0.3">
      <c r="A23" s="217"/>
      <c r="B23" s="218"/>
      <c r="C23" s="218"/>
      <c r="D23" s="218"/>
      <c r="E23" s="218"/>
      <c r="F23" s="218"/>
      <c r="G23" s="218"/>
      <c r="H23" s="218"/>
      <c r="I23" s="219"/>
    </row>
    <row r="24" spans="1:9" x14ac:dyDescent="0.3">
      <c r="A24" s="217"/>
      <c r="B24" s="218"/>
      <c r="C24" s="218"/>
      <c r="D24" s="218"/>
      <c r="E24" s="218"/>
      <c r="F24" s="218"/>
      <c r="G24" s="218"/>
      <c r="H24" s="218"/>
      <c r="I24" s="219"/>
    </row>
    <row r="25" spans="1:9" x14ac:dyDescent="0.3">
      <c r="A25" s="217"/>
      <c r="B25" s="218"/>
      <c r="C25" s="218"/>
      <c r="D25" s="218"/>
      <c r="E25" s="218"/>
      <c r="F25" s="218"/>
      <c r="G25" s="218"/>
      <c r="H25" s="218"/>
      <c r="I25" s="219"/>
    </row>
    <row r="26" spans="1:9" x14ac:dyDescent="0.3">
      <c r="A26" s="217"/>
      <c r="B26" s="218"/>
      <c r="C26" s="218"/>
      <c r="D26" s="218"/>
      <c r="E26" s="218"/>
      <c r="F26" s="218"/>
      <c r="G26" s="218"/>
      <c r="H26" s="218"/>
      <c r="I26" s="219"/>
    </row>
    <row r="27" spans="1:9" x14ac:dyDescent="0.3">
      <c r="A27" s="217"/>
      <c r="B27" s="218"/>
      <c r="C27" s="218"/>
      <c r="D27" s="218"/>
      <c r="E27" s="218"/>
      <c r="F27" s="218"/>
      <c r="G27" s="218"/>
      <c r="H27" s="218"/>
      <c r="I27" s="219"/>
    </row>
    <row r="28" spans="1:9" x14ac:dyDescent="0.3">
      <c r="A28" s="217"/>
      <c r="B28" s="218"/>
      <c r="C28" s="218"/>
      <c r="D28" s="218"/>
      <c r="E28" s="218"/>
      <c r="F28" s="218"/>
      <c r="G28" s="218"/>
      <c r="H28" s="218"/>
      <c r="I28" s="219"/>
    </row>
    <row r="29" spans="1:9" x14ac:dyDescent="0.3">
      <c r="A29" s="217"/>
      <c r="B29" s="218"/>
      <c r="C29" s="218"/>
      <c r="D29" s="218"/>
      <c r="E29" s="218"/>
      <c r="F29" s="218"/>
      <c r="G29" s="218"/>
      <c r="H29" s="218"/>
      <c r="I29" s="219"/>
    </row>
    <row r="30" spans="1:9" x14ac:dyDescent="0.3">
      <c r="A30" s="217"/>
      <c r="B30" s="218"/>
      <c r="C30" s="218"/>
      <c r="D30" s="218"/>
      <c r="E30" s="218"/>
      <c r="F30" s="218"/>
      <c r="G30" s="218"/>
      <c r="H30" s="218"/>
      <c r="I30" s="219"/>
    </row>
    <row r="31" spans="1:9" x14ac:dyDescent="0.3">
      <c r="A31" s="217"/>
      <c r="B31" s="218"/>
      <c r="C31" s="218"/>
      <c r="D31" s="218"/>
      <c r="E31" s="218"/>
      <c r="F31" s="218"/>
      <c r="G31" s="218"/>
      <c r="H31" s="218"/>
      <c r="I31" s="219"/>
    </row>
    <row r="32" spans="1:9" x14ac:dyDescent="0.3">
      <c r="A32" s="220"/>
      <c r="B32" s="221"/>
      <c r="C32" s="221"/>
      <c r="D32" s="221"/>
      <c r="E32" s="221"/>
      <c r="F32" s="221"/>
      <c r="G32" s="221"/>
      <c r="H32" s="221"/>
      <c r="I32" s="222"/>
    </row>
    <row r="33" spans="1:9" x14ac:dyDescent="0.3">
      <c r="A33" s="237" t="s">
        <v>167</v>
      </c>
      <c r="B33" s="238"/>
      <c r="C33" s="238"/>
      <c r="D33" s="238"/>
      <c r="E33" s="238"/>
      <c r="F33" s="238"/>
      <c r="G33" s="238"/>
      <c r="H33" s="238"/>
      <c r="I33" s="239"/>
    </row>
    <row r="34" spans="1:9" x14ac:dyDescent="0.3">
      <c r="A34" s="296" t="s">
        <v>195</v>
      </c>
      <c r="B34" s="297"/>
      <c r="C34" s="297"/>
      <c r="D34" s="297"/>
      <c r="E34" s="297"/>
      <c r="F34" s="297"/>
      <c r="G34" s="297"/>
      <c r="H34" s="297"/>
      <c r="I34" s="298"/>
    </row>
    <row r="35" spans="1:9" x14ac:dyDescent="0.3">
      <c r="A35" s="103"/>
      <c r="B35" s="102"/>
      <c r="C35" s="102"/>
      <c r="D35" s="102"/>
      <c r="E35" s="102"/>
      <c r="F35" s="102"/>
      <c r="G35" s="102"/>
      <c r="H35" s="102"/>
      <c r="I35" s="104"/>
    </row>
    <row r="36" spans="1:9" ht="15" thickBot="1" x14ac:dyDescent="0.35">
      <c r="A36" s="102"/>
      <c r="B36" s="102"/>
      <c r="C36" s="102"/>
      <c r="D36" s="102"/>
      <c r="E36" s="102"/>
      <c r="F36" s="102"/>
      <c r="G36" s="102"/>
      <c r="H36" s="102"/>
      <c r="I36" s="102"/>
    </row>
    <row r="37" spans="1:9" x14ac:dyDescent="0.3">
      <c r="A37" s="197" t="s">
        <v>109</v>
      </c>
      <c r="B37" s="198"/>
      <c r="C37" s="198"/>
      <c r="D37" s="198"/>
      <c r="E37" s="198"/>
      <c r="F37" s="198"/>
      <c r="G37" s="198"/>
      <c r="H37" s="198"/>
      <c r="I37" s="199"/>
    </row>
    <row r="38" spans="1:9" ht="22.8" customHeight="1" x14ac:dyDescent="0.3">
      <c r="A38" s="119"/>
      <c r="B38" s="120" t="s">
        <v>110</v>
      </c>
      <c r="C38" s="120"/>
      <c r="D38" s="120" t="s">
        <v>192</v>
      </c>
      <c r="E38" s="120"/>
      <c r="F38" s="120"/>
      <c r="G38" s="120" t="s">
        <v>193</v>
      </c>
      <c r="H38" s="120"/>
      <c r="I38" s="120"/>
    </row>
    <row r="39" spans="1:9" x14ac:dyDescent="0.3">
      <c r="A39" s="105" t="s">
        <v>111</v>
      </c>
      <c r="B39" s="212"/>
      <c r="C39" s="213"/>
      <c r="D39" s="120"/>
      <c r="E39" s="120"/>
      <c r="F39" s="120"/>
      <c r="G39" s="120"/>
      <c r="H39" s="120"/>
      <c r="I39" s="120"/>
    </row>
    <row r="40" spans="1:9" x14ac:dyDescent="0.3">
      <c r="A40" s="105" t="s">
        <v>168</v>
      </c>
      <c r="B40" s="212"/>
      <c r="C40" s="213"/>
      <c r="D40" s="120"/>
      <c r="E40" s="120"/>
      <c r="F40" s="120"/>
      <c r="G40" s="120"/>
      <c r="H40" s="120"/>
      <c r="I40" s="120"/>
    </row>
    <row r="41" spans="1:9" x14ac:dyDescent="0.3">
      <c r="A41" s="101" t="s">
        <v>169</v>
      </c>
      <c r="B41" s="212"/>
      <c r="C41" s="213"/>
      <c r="D41" s="120"/>
      <c r="E41" s="120"/>
      <c r="F41" s="120"/>
      <c r="G41" s="120"/>
      <c r="H41" s="120"/>
      <c r="I41" s="120"/>
    </row>
    <row r="42" spans="1:9" x14ac:dyDescent="0.3">
      <c r="A42" s="101" t="s">
        <v>170</v>
      </c>
      <c r="B42" s="212"/>
      <c r="C42" s="213"/>
      <c r="D42" s="120"/>
      <c r="E42" s="120"/>
      <c r="F42" s="120"/>
      <c r="G42" s="120"/>
      <c r="H42" s="120"/>
      <c r="I42" s="120"/>
    </row>
    <row r="43" spans="1:9" x14ac:dyDescent="0.3">
      <c r="A43" s="101" t="s">
        <v>171</v>
      </c>
      <c r="B43" s="212"/>
      <c r="C43" s="213"/>
      <c r="D43" s="120"/>
      <c r="E43" s="120"/>
      <c r="F43" s="120"/>
      <c r="G43" s="120"/>
      <c r="H43" s="120"/>
      <c r="I43" s="120"/>
    </row>
    <row r="44" spans="1:9" x14ac:dyDescent="0.3">
      <c r="A44" s="101" t="s">
        <v>172</v>
      </c>
      <c r="B44" s="212"/>
      <c r="C44" s="213"/>
      <c r="D44" s="120"/>
      <c r="E44" s="120"/>
      <c r="F44" s="120"/>
      <c r="G44" s="120"/>
      <c r="H44" s="120"/>
      <c r="I44" s="120"/>
    </row>
    <row r="45" spans="1:9" x14ac:dyDescent="0.3">
      <c r="A45" s="106" t="s">
        <v>173</v>
      </c>
      <c r="B45" s="212"/>
      <c r="C45" s="213"/>
      <c r="D45" s="120"/>
      <c r="E45" s="120"/>
      <c r="F45" s="120"/>
      <c r="G45" s="120"/>
      <c r="H45" s="120"/>
      <c r="I45" s="120"/>
    </row>
    <row r="46" spans="1:9" x14ac:dyDescent="0.3">
      <c r="A46" s="261" t="s">
        <v>174</v>
      </c>
      <c r="B46" s="262"/>
      <c r="C46" s="262"/>
      <c r="D46" s="120"/>
      <c r="E46" s="120"/>
      <c r="F46" s="120"/>
      <c r="G46" s="120"/>
      <c r="H46" s="120"/>
      <c r="I46" s="120"/>
    </row>
    <row r="47" spans="1:9" ht="15" thickBot="1" x14ac:dyDescent="0.35">
      <c r="A47" s="258" t="s">
        <v>197</v>
      </c>
      <c r="B47" s="259"/>
      <c r="C47" s="260"/>
      <c r="D47" s="120"/>
      <c r="E47" s="120"/>
      <c r="F47" s="120"/>
      <c r="G47" s="120"/>
      <c r="H47" s="120"/>
      <c r="I47" s="120"/>
    </row>
    <row r="48" spans="1:9" ht="15" thickBot="1" x14ac:dyDescent="0.35">
      <c r="A48" s="196"/>
      <c r="B48" s="196"/>
      <c r="C48" s="196"/>
      <c r="D48" s="196"/>
      <c r="E48" s="196"/>
      <c r="F48" s="196"/>
      <c r="G48" s="196"/>
      <c r="H48" s="196"/>
      <c r="I48" s="196"/>
    </row>
    <row r="49" spans="1:10" x14ac:dyDescent="0.3">
      <c r="A49" s="197" t="s">
        <v>112</v>
      </c>
      <c r="B49" s="198"/>
      <c r="C49" s="198"/>
      <c r="D49" s="198"/>
      <c r="E49" s="198"/>
      <c r="F49" s="198"/>
      <c r="G49" s="198"/>
      <c r="H49" s="198"/>
      <c r="I49" s="199"/>
    </row>
    <row r="50" spans="1:10" ht="26.4" customHeight="1" x14ac:dyDescent="0.3">
      <c r="A50" s="206" t="s">
        <v>113</v>
      </c>
      <c r="B50" s="207"/>
      <c r="C50" s="207"/>
      <c r="D50" s="207"/>
      <c r="E50" s="207"/>
      <c r="F50" s="207"/>
      <c r="G50" s="207"/>
      <c r="H50" s="207"/>
      <c r="I50" s="208"/>
    </row>
    <row r="51" spans="1:10" x14ac:dyDescent="0.3">
      <c r="A51" s="107"/>
      <c r="B51" s="79"/>
      <c r="C51" s="209" t="s">
        <v>114</v>
      </c>
      <c r="D51" s="209"/>
      <c r="E51" s="209"/>
      <c r="F51" s="209" t="s">
        <v>115</v>
      </c>
      <c r="G51" s="209"/>
      <c r="H51" s="209" t="s">
        <v>116</v>
      </c>
      <c r="I51" s="210"/>
    </row>
    <row r="52" spans="1:10" x14ac:dyDescent="0.3">
      <c r="A52" s="204" t="s">
        <v>117</v>
      </c>
      <c r="B52" s="205"/>
      <c r="C52" s="211"/>
      <c r="D52" s="194"/>
      <c r="E52" s="195"/>
      <c r="F52" s="211"/>
      <c r="G52" s="194"/>
      <c r="H52" s="82">
        <f>_xlfn.DAYS(F52,C52)</f>
        <v>0</v>
      </c>
      <c r="I52" s="108"/>
    </row>
    <row r="53" spans="1:10" x14ac:dyDescent="0.3">
      <c r="A53" s="204" t="s">
        <v>118</v>
      </c>
      <c r="B53" s="205"/>
      <c r="C53" s="193"/>
      <c r="D53" s="194"/>
      <c r="E53" s="195"/>
      <c r="F53" s="193"/>
      <c r="G53" s="194"/>
      <c r="H53" s="82">
        <f t="shared" ref="H53:H63" si="0">_xlfn.DAYS(F53,C53)</f>
        <v>0</v>
      </c>
      <c r="I53" s="108"/>
    </row>
    <row r="54" spans="1:10" x14ac:dyDescent="0.3">
      <c r="A54" s="202" t="s">
        <v>119</v>
      </c>
      <c r="B54" s="203"/>
      <c r="C54" s="193"/>
      <c r="D54" s="194"/>
      <c r="E54" s="195"/>
      <c r="F54" s="193"/>
      <c r="G54" s="194"/>
      <c r="H54" s="82">
        <f t="shared" si="0"/>
        <v>0</v>
      </c>
      <c r="I54" s="108"/>
    </row>
    <row r="55" spans="1:10" x14ac:dyDescent="0.3">
      <c r="A55" s="202" t="s">
        <v>120</v>
      </c>
      <c r="B55" s="203"/>
      <c r="C55" s="193"/>
      <c r="D55" s="194"/>
      <c r="E55" s="195"/>
      <c r="F55" s="193"/>
      <c r="G55" s="194"/>
      <c r="H55" s="82">
        <f t="shared" si="0"/>
        <v>0</v>
      </c>
      <c r="I55" s="108"/>
    </row>
    <row r="56" spans="1:10" x14ac:dyDescent="0.3">
      <c r="A56" s="202" t="s">
        <v>121</v>
      </c>
      <c r="B56" s="203"/>
      <c r="C56" s="193"/>
      <c r="D56" s="194"/>
      <c r="E56" s="195"/>
      <c r="F56" s="193"/>
      <c r="G56" s="194"/>
      <c r="H56" s="82">
        <f t="shared" si="0"/>
        <v>0</v>
      </c>
      <c r="I56" s="108"/>
    </row>
    <row r="57" spans="1:10" x14ac:dyDescent="0.3">
      <c r="A57" s="202" t="s">
        <v>122</v>
      </c>
      <c r="B57" s="203"/>
      <c r="C57" s="193"/>
      <c r="D57" s="194"/>
      <c r="E57" s="195"/>
      <c r="F57" s="193"/>
      <c r="G57" s="194"/>
      <c r="H57" s="82">
        <f t="shared" si="0"/>
        <v>0</v>
      </c>
      <c r="I57" s="108"/>
      <c r="J57" t="s">
        <v>175</v>
      </c>
    </row>
    <row r="58" spans="1:10" x14ac:dyDescent="0.3">
      <c r="A58" s="202" t="s">
        <v>123</v>
      </c>
      <c r="B58" s="203"/>
      <c r="C58" s="83"/>
      <c r="D58" s="80"/>
      <c r="E58" s="81"/>
      <c r="F58" s="193"/>
      <c r="G58" s="194"/>
      <c r="H58" s="82">
        <f t="shared" si="0"/>
        <v>0</v>
      </c>
      <c r="I58" s="109"/>
    </row>
    <row r="59" spans="1:10" ht="25.2" customHeight="1" x14ac:dyDescent="0.3">
      <c r="A59" s="202" t="s">
        <v>124</v>
      </c>
      <c r="B59" s="203"/>
      <c r="C59" s="83"/>
      <c r="D59" s="80"/>
      <c r="E59" s="81"/>
      <c r="F59" s="193"/>
      <c r="G59" s="194"/>
      <c r="H59" s="82">
        <f t="shared" si="0"/>
        <v>0</v>
      </c>
      <c r="I59" s="109"/>
    </row>
    <row r="60" spans="1:10" x14ac:dyDescent="0.3">
      <c r="A60" s="202" t="s">
        <v>125</v>
      </c>
      <c r="B60" s="203"/>
      <c r="C60" s="83"/>
      <c r="D60" s="80"/>
      <c r="E60" s="81"/>
      <c r="F60" s="193"/>
      <c r="G60" s="194"/>
      <c r="H60" s="82">
        <f t="shared" si="0"/>
        <v>0</v>
      </c>
      <c r="I60" s="109"/>
    </row>
    <row r="61" spans="1:10" x14ac:dyDescent="0.3">
      <c r="A61" s="202" t="s">
        <v>126</v>
      </c>
      <c r="B61" s="203"/>
      <c r="C61" s="83"/>
      <c r="D61" s="80"/>
      <c r="E61" s="81"/>
      <c r="F61" s="193"/>
      <c r="G61" s="194"/>
      <c r="H61" s="82">
        <f t="shared" si="0"/>
        <v>0</v>
      </c>
      <c r="I61" s="109"/>
    </row>
    <row r="62" spans="1:10" x14ac:dyDescent="0.3">
      <c r="A62" s="202" t="s">
        <v>127</v>
      </c>
      <c r="B62" s="203"/>
      <c r="C62" s="193"/>
      <c r="D62" s="194"/>
      <c r="E62" s="195"/>
      <c r="F62" s="193"/>
      <c r="G62" s="194"/>
      <c r="H62" s="82">
        <f t="shared" si="0"/>
        <v>0</v>
      </c>
      <c r="I62" s="108"/>
    </row>
    <row r="63" spans="1:10" ht="15" thickBot="1" x14ac:dyDescent="0.35">
      <c r="A63" s="301" t="s">
        <v>198</v>
      </c>
      <c r="B63" s="302"/>
      <c r="C63" s="302"/>
      <c r="D63" s="302"/>
      <c r="E63" s="302"/>
      <c r="F63" s="302"/>
      <c r="G63" s="302"/>
      <c r="H63" s="302"/>
      <c r="I63" s="303"/>
    </row>
    <row r="64" spans="1:10" ht="15" thickBot="1" x14ac:dyDescent="0.35">
      <c r="A64" s="196"/>
      <c r="B64" s="196"/>
      <c r="C64" s="196"/>
      <c r="D64" s="196"/>
      <c r="E64" s="196"/>
      <c r="F64" s="196"/>
      <c r="G64" s="196"/>
      <c r="H64" s="196"/>
      <c r="I64" s="196"/>
    </row>
    <row r="65" spans="1:9" x14ac:dyDescent="0.3">
      <c r="A65" s="197" t="s">
        <v>176</v>
      </c>
      <c r="B65" s="198"/>
      <c r="C65" s="198"/>
      <c r="D65" s="198"/>
      <c r="E65" s="198"/>
      <c r="F65" s="198"/>
      <c r="G65" s="198"/>
      <c r="H65" s="198"/>
      <c r="I65" s="199"/>
    </row>
    <row r="66" spans="1:9" x14ac:dyDescent="0.3">
      <c r="A66" s="200" t="s">
        <v>177</v>
      </c>
      <c r="B66" s="134"/>
      <c r="C66" s="134"/>
      <c r="D66" s="134"/>
      <c r="E66" s="134"/>
      <c r="F66" s="134"/>
      <c r="G66" s="134"/>
      <c r="H66" s="134"/>
      <c r="I66" s="201"/>
    </row>
    <row r="67" spans="1:9" ht="22.8" x14ac:dyDescent="0.3">
      <c r="A67" s="113" t="s">
        <v>128</v>
      </c>
      <c r="B67" s="127"/>
      <c r="C67" s="128"/>
      <c r="D67" s="128"/>
      <c r="E67" s="128"/>
      <c r="F67" s="128"/>
      <c r="G67" s="128"/>
      <c r="H67" s="128"/>
      <c r="I67" s="189"/>
    </row>
    <row r="68" spans="1:9" x14ac:dyDescent="0.3">
      <c r="A68" s="113" t="s">
        <v>129</v>
      </c>
      <c r="B68" s="127"/>
      <c r="C68" s="128"/>
      <c r="D68" s="128"/>
      <c r="E68" s="128"/>
      <c r="F68" s="128"/>
      <c r="G68" s="128"/>
      <c r="H68" s="128"/>
      <c r="I68" s="189"/>
    </row>
    <row r="69" spans="1:9" ht="15" thickBot="1" x14ac:dyDescent="0.35">
      <c r="A69" s="114" t="s">
        <v>130</v>
      </c>
      <c r="B69" s="190"/>
      <c r="C69" s="191"/>
      <c r="D69" s="191"/>
      <c r="E69" s="191"/>
      <c r="F69" s="191"/>
      <c r="G69" s="191"/>
      <c r="H69" s="191"/>
      <c r="I69" s="192"/>
    </row>
    <row r="70" spans="1:9" x14ac:dyDescent="0.3">
      <c r="A70" s="111"/>
      <c r="B70" s="112"/>
      <c r="C70" s="112"/>
      <c r="D70" s="112"/>
      <c r="E70" s="112"/>
      <c r="F70" s="112"/>
      <c r="G70" s="112"/>
      <c r="H70" s="112"/>
      <c r="I70" s="112"/>
    </row>
    <row r="71" spans="1:9" x14ac:dyDescent="0.3">
      <c r="A71" s="130" t="s">
        <v>178</v>
      </c>
      <c r="B71" s="131"/>
      <c r="C71" s="131"/>
      <c r="D71" s="131"/>
      <c r="E71" s="131"/>
      <c r="F71" s="131"/>
      <c r="G71" s="131"/>
      <c r="H71" s="131"/>
      <c r="I71" s="132"/>
    </row>
    <row r="72" spans="1:9" x14ac:dyDescent="0.3">
      <c r="A72" s="133" t="s">
        <v>179</v>
      </c>
      <c r="B72" s="134"/>
      <c r="C72" s="134"/>
      <c r="D72" s="134"/>
      <c r="E72" s="134"/>
      <c r="F72" s="134"/>
      <c r="G72" s="134"/>
      <c r="H72" s="134"/>
      <c r="I72" s="135"/>
    </row>
    <row r="73" spans="1:9" x14ac:dyDescent="0.3">
      <c r="A73" s="84" t="s">
        <v>180</v>
      </c>
      <c r="B73" s="127"/>
      <c r="C73" s="128"/>
      <c r="D73" s="128"/>
      <c r="E73" s="128"/>
      <c r="F73" s="128"/>
      <c r="G73" s="128"/>
      <c r="H73" s="128"/>
      <c r="I73" s="129"/>
    </row>
    <row r="74" spans="1:9" x14ac:dyDescent="0.3">
      <c r="A74" s="84" t="s">
        <v>199</v>
      </c>
      <c r="B74" s="127"/>
      <c r="C74" s="128"/>
      <c r="D74" s="128"/>
      <c r="E74" s="128"/>
      <c r="F74" s="128"/>
      <c r="G74" s="128"/>
      <c r="H74" s="128"/>
      <c r="I74" s="129"/>
    </row>
    <row r="75" spans="1:9" x14ac:dyDescent="0.3">
      <c r="A75" s="84" t="s">
        <v>181</v>
      </c>
      <c r="B75" s="127"/>
      <c r="C75" s="128"/>
      <c r="D75" s="128"/>
      <c r="E75" s="128"/>
      <c r="F75" s="128"/>
      <c r="G75" s="128"/>
      <c r="H75" s="128"/>
      <c r="I75" s="129"/>
    </row>
    <row r="76" spans="1:9" x14ac:dyDescent="0.3">
      <c r="A76" s="78"/>
      <c r="B76" s="193"/>
      <c r="C76" s="194"/>
      <c r="D76" s="194"/>
      <c r="E76" s="194"/>
      <c r="F76" s="194"/>
      <c r="G76" s="194"/>
      <c r="H76" s="194"/>
      <c r="I76" s="195"/>
    </row>
    <row r="77" spans="1:9" x14ac:dyDescent="0.3">
      <c r="A77" s="115"/>
      <c r="B77" s="116"/>
      <c r="C77" s="116"/>
      <c r="D77" s="116"/>
      <c r="E77" s="116"/>
      <c r="F77" s="116"/>
      <c r="G77" s="116"/>
      <c r="H77" s="116"/>
      <c r="I77" s="116"/>
    </row>
    <row r="78" spans="1:9" x14ac:dyDescent="0.3">
      <c r="A78" s="130" t="s">
        <v>190</v>
      </c>
      <c r="B78" s="131"/>
      <c r="C78" s="131"/>
      <c r="D78" s="131"/>
      <c r="E78" s="131"/>
      <c r="F78" s="131"/>
      <c r="G78" s="131"/>
      <c r="H78" s="131"/>
      <c r="I78" s="132"/>
    </row>
    <row r="79" spans="1:9" ht="35.4" customHeight="1" thickBot="1" x14ac:dyDescent="0.35">
      <c r="A79" s="174" t="s">
        <v>131</v>
      </c>
      <c r="B79" s="175"/>
      <c r="C79" s="175"/>
      <c r="D79" s="175"/>
      <c r="E79" s="175"/>
      <c r="F79" s="175"/>
      <c r="G79" s="175"/>
      <c r="H79" s="175"/>
      <c r="I79" s="176"/>
    </row>
    <row r="80" spans="1:9" ht="28.8" customHeight="1" thickBot="1" x14ac:dyDescent="0.35">
      <c r="A80" s="110" t="s">
        <v>132</v>
      </c>
      <c r="B80" s="177" t="s">
        <v>133</v>
      </c>
      <c r="C80" s="178"/>
      <c r="D80" s="178"/>
      <c r="E80" s="179"/>
      <c r="F80" s="177" t="s">
        <v>134</v>
      </c>
      <c r="G80" s="179"/>
      <c r="H80" s="177" t="s">
        <v>135</v>
      </c>
      <c r="I80" s="180"/>
    </row>
    <row r="81" spans="1:9" ht="14.4" customHeight="1" x14ac:dyDescent="0.3">
      <c r="A81" s="181" t="s">
        <v>136</v>
      </c>
      <c r="B81" s="182" t="s">
        <v>183</v>
      </c>
      <c r="C81" s="183"/>
      <c r="D81" s="183"/>
      <c r="E81" s="184"/>
      <c r="F81" s="185" t="s">
        <v>137</v>
      </c>
      <c r="G81" s="186"/>
      <c r="H81" s="187"/>
      <c r="I81" s="188"/>
    </row>
    <row r="82" spans="1:9" x14ac:dyDescent="0.3">
      <c r="A82" s="181"/>
      <c r="B82" s="136" t="s">
        <v>184</v>
      </c>
      <c r="C82" s="136"/>
      <c r="D82" s="136"/>
      <c r="E82" s="136"/>
      <c r="F82" s="137" t="s">
        <v>137</v>
      </c>
      <c r="G82" s="137"/>
      <c r="H82" s="161"/>
      <c r="I82" s="162"/>
    </row>
    <row r="83" spans="1:9" x14ac:dyDescent="0.3">
      <c r="A83" s="148"/>
      <c r="B83" s="136" t="s">
        <v>185</v>
      </c>
      <c r="C83" s="136"/>
      <c r="D83" s="136"/>
      <c r="E83" s="136"/>
      <c r="F83" s="263">
        <v>46054</v>
      </c>
      <c r="G83" s="263"/>
      <c r="H83" s="264">
        <v>46112</v>
      </c>
      <c r="I83" s="265"/>
    </row>
    <row r="84" spans="1:9" ht="14.4" customHeight="1" x14ac:dyDescent="0.3">
      <c r="A84" s="148"/>
      <c r="B84" s="136" t="s">
        <v>186</v>
      </c>
      <c r="C84" s="136"/>
      <c r="D84" s="136"/>
      <c r="E84" s="136"/>
      <c r="F84" s="263">
        <v>46054</v>
      </c>
      <c r="G84" s="263"/>
      <c r="H84" s="264">
        <v>46112</v>
      </c>
      <c r="I84" s="265"/>
    </row>
    <row r="85" spans="1:9" x14ac:dyDescent="0.3">
      <c r="A85" s="148"/>
      <c r="B85" s="136" t="s">
        <v>187</v>
      </c>
      <c r="C85" s="136"/>
      <c r="D85" s="136"/>
      <c r="E85" s="136"/>
      <c r="F85" s="263">
        <v>46113</v>
      </c>
      <c r="G85" s="263"/>
      <c r="H85" s="264">
        <v>46142</v>
      </c>
      <c r="I85" s="265"/>
    </row>
    <row r="86" spans="1:9" ht="14.4" customHeight="1" x14ac:dyDescent="0.3">
      <c r="A86" s="148"/>
      <c r="B86" s="136" t="s">
        <v>188</v>
      </c>
      <c r="C86" s="136"/>
      <c r="D86" s="136"/>
      <c r="E86" s="136"/>
      <c r="F86" s="263">
        <v>46113</v>
      </c>
      <c r="G86" s="263"/>
      <c r="H86" s="264">
        <v>46142</v>
      </c>
      <c r="I86" s="265"/>
    </row>
    <row r="87" spans="1:9" x14ac:dyDescent="0.3">
      <c r="A87" s="148"/>
      <c r="B87" s="136" t="s">
        <v>189</v>
      </c>
      <c r="C87" s="136"/>
      <c r="D87" s="136"/>
      <c r="E87" s="136"/>
      <c r="F87" s="263">
        <v>46143</v>
      </c>
      <c r="G87" s="263"/>
      <c r="H87" s="264">
        <v>46173</v>
      </c>
      <c r="I87" s="265"/>
    </row>
    <row r="88" spans="1:9" x14ac:dyDescent="0.3">
      <c r="A88" s="148"/>
      <c r="B88" s="136" t="s">
        <v>138</v>
      </c>
      <c r="C88" s="136"/>
      <c r="D88" s="136"/>
      <c r="E88" s="136"/>
      <c r="F88" s="263" t="s">
        <v>139</v>
      </c>
      <c r="G88" s="263"/>
      <c r="H88" s="264"/>
      <c r="I88" s="265"/>
    </row>
    <row r="89" spans="1:9" ht="15" thickBot="1" x14ac:dyDescent="0.35">
      <c r="A89" s="149"/>
      <c r="B89" s="159"/>
      <c r="C89" s="159"/>
      <c r="D89" s="159"/>
      <c r="E89" s="159"/>
      <c r="F89" s="266" t="s">
        <v>140</v>
      </c>
      <c r="G89" s="266"/>
      <c r="H89" s="267"/>
      <c r="I89" s="268"/>
    </row>
    <row r="90" spans="1:9" ht="15" thickBot="1" x14ac:dyDescent="0.35">
      <c r="A90" s="147" t="s">
        <v>200</v>
      </c>
      <c r="B90" s="159" t="s">
        <v>161</v>
      </c>
      <c r="C90" s="159"/>
      <c r="D90" s="159"/>
      <c r="E90" s="159"/>
      <c r="F90" s="266">
        <v>46174</v>
      </c>
      <c r="G90" s="266"/>
      <c r="H90" s="272">
        <v>46203</v>
      </c>
      <c r="I90" s="273"/>
    </row>
    <row r="91" spans="1:9" ht="14.4" customHeight="1" x14ac:dyDescent="0.3">
      <c r="A91" s="148"/>
      <c r="B91" s="269" t="s">
        <v>160</v>
      </c>
      <c r="C91" s="270"/>
      <c r="D91" s="270"/>
      <c r="E91" s="271"/>
      <c r="F91" s="274">
        <v>46204</v>
      </c>
      <c r="G91" s="275"/>
      <c r="H91" s="264">
        <v>46218</v>
      </c>
      <c r="I91" s="265"/>
    </row>
    <row r="92" spans="1:9" ht="15" thickBot="1" x14ac:dyDescent="0.35">
      <c r="A92" s="149"/>
      <c r="B92" s="159" t="s">
        <v>196</v>
      </c>
      <c r="C92" s="159"/>
      <c r="D92" s="159"/>
      <c r="E92" s="159"/>
      <c r="F92" s="266"/>
      <c r="G92" s="266"/>
      <c r="H92" s="267"/>
      <c r="I92" s="268"/>
    </row>
    <row r="93" spans="1:9" x14ac:dyDescent="0.3">
      <c r="A93" s="147" t="s">
        <v>141</v>
      </c>
      <c r="B93" s="150" t="s">
        <v>162</v>
      </c>
      <c r="C93" s="150"/>
      <c r="D93" s="150"/>
      <c r="E93" s="150"/>
      <c r="F93" s="276">
        <v>46218</v>
      </c>
      <c r="G93" s="151"/>
      <c r="H93" s="272">
        <v>46234</v>
      </c>
      <c r="I93" s="152"/>
    </row>
    <row r="94" spans="1:9" ht="14.4" customHeight="1" x14ac:dyDescent="0.3">
      <c r="A94" s="148"/>
      <c r="B94" s="136" t="s">
        <v>163</v>
      </c>
      <c r="C94" s="136"/>
      <c r="D94" s="136"/>
      <c r="E94" s="136"/>
      <c r="F94" s="263">
        <v>46235</v>
      </c>
      <c r="G94" s="172"/>
      <c r="H94" s="264">
        <v>46254</v>
      </c>
      <c r="I94" s="173"/>
    </row>
    <row r="95" spans="1:9" x14ac:dyDescent="0.3">
      <c r="A95" s="148"/>
      <c r="B95" s="136" t="s">
        <v>182</v>
      </c>
      <c r="C95" s="136"/>
      <c r="D95" s="136"/>
      <c r="E95" s="136"/>
      <c r="F95" s="263">
        <v>46255</v>
      </c>
      <c r="G95" s="172"/>
      <c r="H95" s="264">
        <v>46280</v>
      </c>
      <c r="I95" s="173"/>
    </row>
    <row r="96" spans="1:9" ht="15" thickBot="1" x14ac:dyDescent="0.35">
      <c r="A96" s="149"/>
      <c r="B96" s="159"/>
      <c r="C96" s="159"/>
      <c r="D96" s="159"/>
      <c r="E96" s="159"/>
      <c r="F96" s="160"/>
      <c r="G96" s="160"/>
      <c r="H96" s="138"/>
      <c r="I96" s="139"/>
    </row>
    <row r="97" spans="1:9" ht="47.4" customHeight="1" thickBot="1" x14ac:dyDescent="0.35">
      <c r="A97" s="140" t="s">
        <v>142</v>
      </c>
      <c r="B97" s="143" t="s">
        <v>143</v>
      </c>
      <c r="C97" s="144"/>
      <c r="D97" s="144"/>
      <c r="E97" s="144"/>
      <c r="F97" s="145" t="s">
        <v>165</v>
      </c>
      <c r="G97" s="145"/>
      <c r="H97" s="145" t="s">
        <v>201</v>
      </c>
      <c r="I97" s="146"/>
    </row>
    <row r="98" spans="1:9" ht="15" thickBot="1" x14ac:dyDescent="0.35">
      <c r="A98" s="141"/>
      <c r="B98" s="143" t="s">
        <v>144</v>
      </c>
      <c r="C98" s="144"/>
      <c r="D98" s="144"/>
      <c r="E98" s="144"/>
      <c r="F98" s="145"/>
      <c r="G98" s="145"/>
      <c r="H98" s="145" t="s">
        <v>164</v>
      </c>
      <c r="I98" s="146"/>
    </row>
    <row r="99" spans="1:9" ht="15" thickBot="1" x14ac:dyDescent="0.35">
      <c r="A99" s="142"/>
      <c r="B99" s="143" t="s">
        <v>145</v>
      </c>
      <c r="C99" s="144"/>
      <c r="D99" s="144"/>
      <c r="E99" s="144"/>
      <c r="F99" s="145"/>
      <c r="G99" s="145"/>
      <c r="H99" s="145" t="s">
        <v>164</v>
      </c>
      <c r="I99" s="146"/>
    </row>
    <row r="100" spans="1:9" x14ac:dyDescent="0.3">
      <c r="A100" s="85"/>
      <c r="B100" s="86"/>
      <c r="C100" s="86"/>
      <c r="D100" s="86"/>
      <c r="E100" s="86"/>
      <c r="F100" s="87"/>
      <c r="G100" s="87"/>
      <c r="H100" s="88"/>
      <c r="I100" s="88"/>
    </row>
    <row r="101" spans="1:9" x14ac:dyDescent="0.3">
      <c r="A101" s="130" t="s">
        <v>146</v>
      </c>
      <c r="B101" s="131"/>
      <c r="C101" s="131"/>
      <c r="D101" s="131"/>
      <c r="E101" s="131"/>
      <c r="F101" s="131"/>
      <c r="G101" s="131"/>
      <c r="H101" s="131"/>
      <c r="I101" s="132"/>
    </row>
    <row r="102" spans="1:9" x14ac:dyDescent="0.3">
      <c r="A102" s="153" t="s">
        <v>147</v>
      </c>
      <c r="B102" s="154"/>
      <c r="C102" s="154"/>
      <c r="D102" s="154"/>
      <c r="E102" s="154"/>
      <c r="F102" s="154"/>
      <c r="G102" s="154"/>
      <c r="H102" s="154"/>
      <c r="I102" s="155"/>
    </row>
    <row r="103" spans="1:9" ht="15" thickBot="1" x14ac:dyDescent="0.35">
      <c r="A103" s="156"/>
      <c r="B103" s="157"/>
      <c r="C103" s="157"/>
      <c r="D103" s="157"/>
      <c r="E103" s="157"/>
      <c r="F103" s="157"/>
      <c r="G103" s="157"/>
      <c r="H103" s="157"/>
      <c r="I103" s="158"/>
    </row>
    <row r="104" spans="1:9" x14ac:dyDescent="0.3">
      <c r="A104" s="89"/>
      <c r="B104" s="89"/>
    </row>
    <row r="105" spans="1:9" x14ac:dyDescent="0.3">
      <c r="A105" s="168" t="s">
        <v>148</v>
      </c>
      <c r="B105" s="168"/>
      <c r="C105" s="168"/>
      <c r="D105" s="168"/>
      <c r="E105" s="168"/>
    </row>
    <row r="106" spans="1:9" x14ac:dyDescent="0.3">
      <c r="A106" s="168"/>
      <c r="B106" s="168"/>
      <c r="C106" s="168"/>
      <c r="D106" s="168"/>
      <c r="E106" s="168"/>
    </row>
    <row r="107" spans="1:9" x14ac:dyDescent="0.3">
      <c r="A107" s="167"/>
      <c r="B107" s="167"/>
    </row>
    <row r="108" spans="1:9" x14ac:dyDescent="0.3">
      <c r="C108" s="304"/>
      <c r="D108" s="304"/>
      <c r="E108" s="304"/>
    </row>
    <row r="109" spans="1:9" x14ac:dyDescent="0.3">
      <c r="C109" s="304"/>
      <c r="D109" s="304"/>
      <c r="E109" s="304"/>
    </row>
    <row r="110" spans="1:9" x14ac:dyDescent="0.3">
      <c r="F110" s="90" t="s">
        <v>149</v>
      </c>
      <c r="G110" s="90"/>
    </row>
    <row r="111" spans="1:9" x14ac:dyDescent="0.3">
      <c r="A111" s="167"/>
      <c r="B111" s="167"/>
    </row>
    <row r="112" spans="1:9" ht="15" thickBot="1" x14ac:dyDescent="0.35">
      <c r="A112" s="130" t="s">
        <v>150</v>
      </c>
      <c r="B112" s="131"/>
      <c r="C112" s="131"/>
      <c r="D112" s="131"/>
      <c r="E112" s="131"/>
      <c r="F112" s="131"/>
      <c r="G112" s="131"/>
      <c r="H112" s="131"/>
      <c r="I112" s="132"/>
    </row>
    <row r="113" spans="1:9" x14ac:dyDescent="0.3">
      <c r="A113" s="169" t="s">
        <v>151</v>
      </c>
      <c r="B113" s="170"/>
      <c r="C113" s="170"/>
      <c r="D113" s="170"/>
      <c r="E113" s="170"/>
      <c r="F113" s="170"/>
      <c r="G113" s="170"/>
      <c r="H113" s="170"/>
      <c r="I113" s="171"/>
    </row>
    <row r="114" spans="1:9" ht="15" thickBot="1" x14ac:dyDescent="0.35">
      <c r="A114" s="91"/>
      <c r="B114" s="92" t="s">
        <v>152</v>
      </c>
      <c r="C114" s="93" t="b">
        <v>0</v>
      </c>
      <c r="D114" s="92"/>
      <c r="E114" s="92" t="s">
        <v>153</v>
      </c>
      <c r="F114" s="93" t="b">
        <v>0</v>
      </c>
      <c r="G114" s="92"/>
      <c r="H114" s="92"/>
      <c r="I114" s="94"/>
    </row>
    <row r="115" spans="1:9" x14ac:dyDescent="0.3">
      <c r="A115" s="163" t="s">
        <v>154</v>
      </c>
      <c r="B115" s="164"/>
      <c r="C115" s="164"/>
      <c r="D115" s="164"/>
      <c r="E115" s="164"/>
      <c r="F115" s="164"/>
      <c r="G115" s="164"/>
      <c r="H115" s="164"/>
      <c r="I115" s="165"/>
    </row>
    <row r="116" spans="1:9" ht="15" thickBot="1" x14ac:dyDescent="0.35">
      <c r="A116" s="95"/>
      <c r="B116" s="96" t="s">
        <v>152</v>
      </c>
      <c r="C116" s="97" t="b">
        <v>0</v>
      </c>
      <c r="D116" s="96"/>
      <c r="E116" s="96" t="s">
        <v>153</v>
      </c>
      <c r="F116" s="97" t="b">
        <v>0</v>
      </c>
      <c r="G116" s="98"/>
      <c r="H116" s="98"/>
      <c r="I116" s="99"/>
    </row>
    <row r="117" spans="1:9" x14ac:dyDescent="0.3">
      <c r="A117" s="166" t="s">
        <v>155</v>
      </c>
      <c r="B117" s="166"/>
      <c r="C117" s="166"/>
      <c r="D117" s="166"/>
      <c r="E117" s="166"/>
      <c r="F117" s="166"/>
      <c r="G117" s="166"/>
      <c r="H117" s="166"/>
      <c r="I117" s="166"/>
    </row>
    <row r="118" spans="1:9" x14ac:dyDescent="0.3">
      <c r="A118" s="89"/>
      <c r="B118" s="89"/>
      <c r="C118" s="89"/>
      <c r="D118" s="89"/>
      <c r="E118" s="89"/>
      <c r="F118" s="89"/>
      <c r="G118" s="89"/>
      <c r="H118" s="89"/>
      <c r="I118" s="89"/>
    </row>
    <row r="119" spans="1:9" x14ac:dyDescent="0.3">
      <c r="A119" s="100"/>
      <c r="C119" s="304"/>
      <c r="D119" s="304"/>
      <c r="E119" s="304"/>
    </row>
    <row r="120" spans="1:9" x14ac:dyDescent="0.3">
      <c r="A120" s="167" t="s">
        <v>156</v>
      </c>
      <c r="B120" s="167"/>
      <c r="C120" s="304"/>
      <c r="D120" s="304"/>
      <c r="E120" s="304"/>
    </row>
    <row r="122" spans="1:9" x14ac:dyDescent="0.3">
      <c r="A122" s="130" t="s">
        <v>157</v>
      </c>
      <c r="B122" s="131"/>
      <c r="C122" s="131"/>
      <c r="D122" s="131"/>
      <c r="E122" s="131"/>
      <c r="F122" s="131"/>
      <c r="G122" s="131"/>
      <c r="H122" s="131"/>
      <c r="I122" s="132"/>
    </row>
    <row r="123" spans="1:9" ht="6" customHeight="1" x14ac:dyDescent="0.3">
      <c r="A123" s="121" t="s">
        <v>203</v>
      </c>
      <c r="B123" s="122"/>
      <c r="C123" s="122"/>
      <c r="D123" s="122"/>
      <c r="E123" s="122"/>
      <c r="F123" s="122"/>
      <c r="G123" s="122"/>
      <c r="H123" s="122"/>
      <c r="I123" s="123"/>
    </row>
    <row r="124" spans="1:9" ht="12.6" customHeight="1" x14ac:dyDescent="0.3">
      <c r="A124" s="121"/>
      <c r="B124" s="122"/>
      <c r="C124" s="122"/>
      <c r="D124" s="122"/>
      <c r="E124" s="122"/>
      <c r="F124" s="122"/>
      <c r="G124" s="122"/>
      <c r="H124" s="122"/>
      <c r="I124" s="123"/>
    </row>
    <row r="125" spans="1:9" ht="31.2" customHeight="1" x14ac:dyDescent="0.3">
      <c r="A125" s="121"/>
      <c r="B125" s="122"/>
      <c r="C125" s="122"/>
      <c r="D125" s="122"/>
      <c r="E125" s="122"/>
      <c r="F125" s="122"/>
      <c r="G125" s="122"/>
      <c r="H125" s="122"/>
      <c r="I125" s="123"/>
    </row>
    <row r="126" spans="1:9" ht="37.200000000000003" customHeight="1" x14ac:dyDescent="0.3">
      <c r="A126" s="121"/>
      <c r="B126" s="122"/>
      <c r="C126" s="122"/>
      <c r="D126" s="122"/>
      <c r="E126" s="122"/>
      <c r="F126" s="122"/>
      <c r="G126" s="122"/>
      <c r="H126" s="122"/>
      <c r="I126" s="123"/>
    </row>
    <row r="127" spans="1:9" ht="28.8" customHeight="1" x14ac:dyDescent="0.3">
      <c r="A127" s="121"/>
      <c r="B127" s="122"/>
      <c r="C127" s="122"/>
      <c r="D127" s="122"/>
      <c r="E127" s="122"/>
      <c r="F127" s="122"/>
      <c r="G127" s="122"/>
      <c r="H127" s="122"/>
      <c r="I127" s="123"/>
    </row>
    <row r="128" spans="1:9" ht="34.799999999999997" customHeight="1" x14ac:dyDescent="0.3">
      <c r="A128" s="121"/>
      <c r="B128" s="122"/>
      <c r="C128" s="122"/>
      <c r="D128" s="122"/>
      <c r="E128" s="122"/>
      <c r="F128" s="122"/>
      <c r="G128" s="122"/>
      <c r="H128" s="122"/>
      <c r="I128" s="123"/>
    </row>
    <row r="129" spans="1:9" ht="28.2" customHeight="1" x14ac:dyDescent="0.3">
      <c r="A129" s="121"/>
      <c r="B129" s="122"/>
      <c r="C129" s="122"/>
      <c r="D129" s="122"/>
      <c r="E129" s="122"/>
      <c r="F129" s="122"/>
      <c r="G129" s="122"/>
      <c r="H129" s="122"/>
      <c r="I129" s="123"/>
    </row>
    <row r="130" spans="1:9" ht="28.2" customHeight="1" x14ac:dyDescent="0.3">
      <c r="A130" s="121"/>
      <c r="B130" s="122"/>
      <c r="C130" s="122"/>
      <c r="D130" s="122"/>
      <c r="E130" s="122"/>
      <c r="F130" s="122"/>
      <c r="G130" s="122"/>
      <c r="H130" s="122"/>
      <c r="I130" s="123"/>
    </row>
    <row r="131" spans="1:9" ht="28.8" customHeight="1" x14ac:dyDescent="0.3">
      <c r="A131" s="121"/>
      <c r="B131" s="122"/>
      <c r="C131" s="122"/>
      <c r="D131" s="122"/>
      <c r="E131" s="122"/>
      <c r="F131" s="122"/>
      <c r="G131" s="122"/>
      <c r="H131" s="122"/>
      <c r="I131" s="123"/>
    </row>
    <row r="132" spans="1:9" ht="29.4" customHeight="1" x14ac:dyDescent="0.3">
      <c r="A132" s="121"/>
      <c r="B132" s="122"/>
      <c r="C132" s="122"/>
      <c r="D132" s="122"/>
      <c r="E132" s="122"/>
      <c r="F132" s="122"/>
      <c r="G132" s="122"/>
      <c r="H132" s="122"/>
      <c r="I132" s="123"/>
    </row>
    <row r="133" spans="1:9" ht="37.200000000000003" customHeight="1" x14ac:dyDescent="0.3">
      <c r="A133" s="121"/>
      <c r="B133" s="122"/>
      <c r="C133" s="122"/>
      <c r="D133" s="122"/>
      <c r="E133" s="122"/>
      <c r="F133" s="122"/>
      <c r="G133" s="122"/>
      <c r="H133" s="122"/>
      <c r="I133" s="123"/>
    </row>
    <row r="134" spans="1:9" ht="31.8" customHeight="1" x14ac:dyDescent="0.3">
      <c r="A134" s="121"/>
      <c r="B134" s="122"/>
      <c r="C134" s="122"/>
      <c r="D134" s="122"/>
      <c r="E134" s="122"/>
      <c r="F134" s="122"/>
      <c r="G134" s="122"/>
      <c r="H134" s="122"/>
      <c r="I134" s="123"/>
    </row>
    <row r="135" spans="1:9" ht="37.200000000000003" customHeight="1" x14ac:dyDescent="0.3">
      <c r="A135" s="121"/>
      <c r="B135" s="122"/>
      <c r="C135" s="122"/>
      <c r="D135" s="122"/>
      <c r="E135" s="122"/>
      <c r="F135" s="122"/>
      <c r="G135" s="122"/>
      <c r="H135" s="122"/>
      <c r="I135" s="123"/>
    </row>
    <row r="136" spans="1:9" ht="34.799999999999997" customHeight="1" x14ac:dyDescent="0.3">
      <c r="A136" s="121"/>
      <c r="B136" s="122"/>
      <c r="C136" s="122"/>
      <c r="D136" s="122"/>
      <c r="E136" s="122"/>
      <c r="F136" s="122"/>
      <c r="G136" s="122"/>
      <c r="H136" s="122"/>
      <c r="I136" s="123"/>
    </row>
    <row r="137" spans="1:9" ht="17.399999999999999" customHeight="1" thickBot="1" x14ac:dyDescent="0.35">
      <c r="A137" s="124"/>
      <c r="B137" s="125"/>
      <c r="C137" s="125"/>
      <c r="D137" s="125"/>
      <c r="E137" s="125"/>
      <c r="F137" s="125"/>
      <c r="G137" s="125"/>
      <c r="H137" s="125"/>
      <c r="I137" s="126"/>
    </row>
  </sheetData>
  <mergeCells count="192">
    <mergeCell ref="B47:C47"/>
    <mergeCell ref="D47:F47"/>
    <mergeCell ref="G47:I47"/>
    <mergeCell ref="A63:I63"/>
    <mergeCell ref="A1:I1"/>
    <mergeCell ref="A2:D2"/>
    <mergeCell ref="E2:I2"/>
    <mergeCell ref="A3:D3"/>
    <mergeCell ref="E3:I3"/>
    <mergeCell ref="A4:D4"/>
    <mergeCell ref="E4:I4"/>
    <mergeCell ref="A8:D8"/>
    <mergeCell ref="E8:I8"/>
    <mergeCell ref="A9:D9"/>
    <mergeCell ref="E9:I9"/>
    <mergeCell ref="A10:I10"/>
    <mergeCell ref="B11:I11"/>
    <mergeCell ref="A5:D5"/>
    <mergeCell ref="E5:I5"/>
    <mergeCell ref="A6:D6"/>
    <mergeCell ref="E6:I6"/>
    <mergeCell ref="A7:D7"/>
    <mergeCell ref="E7:I7"/>
    <mergeCell ref="B12:I12"/>
    <mergeCell ref="C13:D13"/>
    <mergeCell ref="F13:I13"/>
    <mergeCell ref="A14:I14"/>
    <mergeCell ref="A15:I15"/>
    <mergeCell ref="A20:I20"/>
    <mergeCell ref="A16:I16"/>
    <mergeCell ref="A17:I17"/>
    <mergeCell ref="A18:I19"/>
    <mergeCell ref="B42:C42"/>
    <mergeCell ref="B43:C43"/>
    <mergeCell ref="B44:C44"/>
    <mergeCell ref="B45:C45"/>
    <mergeCell ref="B41:C41"/>
    <mergeCell ref="D45:F45"/>
    <mergeCell ref="G45:I45"/>
    <mergeCell ref="A21:I21"/>
    <mergeCell ref="A37:I37"/>
    <mergeCell ref="A22:I32"/>
    <mergeCell ref="A33:I33"/>
    <mergeCell ref="A34:I34"/>
    <mergeCell ref="B38:C38"/>
    <mergeCell ref="B39:C39"/>
    <mergeCell ref="B40:C40"/>
    <mergeCell ref="D38:F38"/>
    <mergeCell ref="G38:I38"/>
    <mergeCell ref="D39:F39"/>
    <mergeCell ref="G39:I39"/>
    <mergeCell ref="A49:I49"/>
    <mergeCell ref="A50:I50"/>
    <mergeCell ref="C51:E51"/>
    <mergeCell ref="F51:G51"/>
    <mergeCell ref="H51:I51"/>
    <mergeCell ref="A52:B52"/>
    <mergeCell ref="C52:E52"/>
    <mergeCell ref="F52:G52"/>
    <mergeCell ref="A48:I48"/>
    <mergeCell ref="A55:B55"/>
    <mergeCell ref="C55:E55"/>
    <mergeCell ref="F55:G55"/>
    <mergeCell ref="A56:B56"/>
    <mergeCell ref="C56:E56"/>
    <mergeCell ref="F56:G56"/>
    <mergeCell ref="A53:B53"/>
    <mergeCell ref="C53:E53"/>
    <mergeCell ref="F53:G53"/>
    <mergeCell ref="A54:B54"/>
    <mergeCell ref="C54:E54"/>
    <mergeCell ref="F54:G54"/>
    <mergeCell ref="A60:B60"/>
    <mergeCell ref="F60:G60"/>
    <mergeCell ref="A61:B61"/>
    <mergeCell ref="F61:G61"/>
    <mergeCell ref="A62:B62"/>
    <mergeCell ref="C62:E62"/>
    <mergeCell ref="F62:G62"/>
    <mergeCell ref="A57:B57"/>
    <mergeCell ref="C57:E57"/>
    <mergeCell ref="F57:G57"/>
    <mergeCell ref="A58:B58"/>
    <mergeCell ref="F58:G58"/>
    <mergeCell ref="A59:B59"/>
    <mergeCell ref="F59:G59"/>
    <mergeCell ref="B67:I67"/>
    <mergeCell ref="B68:I68"/>
    <mergeCell ref="B69:I69"/>
    <mergeCell ref="B76:I76"/>
    <mergeCell ref="A78:I78"/>
    <mergeCell ref="A64:I64"/>
    <mergeCell ref="A65:I65"/>
    <mergeCell ref="A66:I66"/>
    <mergeCell ref="A79:I79"/>
    <mergeCell ref="B80:E80"/>
    <mergeCell ref="F80:G80"/>
    <mergeCell ref="H80:I80"/>
    <mergeCell ref="A81:A89"/>
    <mergeCell ref="B81:E81"/>
    <mergeCell ref="F81:G81"/>
    <mergeCell ref="H81:I81"/>
    <mergeCell ref="B83:E83"/>
    <mergeCell ref="F83:G83"/>
    <mergeCell ref="B88:E88"/>
    <mergeCell ref="F88:G88"/>
    <mergeCell ref="H88:I88"/>
    <mergeCell ref="B89:E89"/>
    <mergeCell ref="F89:G89"/>
    <mergeCell ref="H89:I89"/>
    <mergeCell ref="B86:E86"/>
    <mergeCell ref="B94:E94"/>
    <mergeCell ref="F94:G94"/>
    <mergeCell ref="H94:I94"/>
    <mergeCell ref="B95:E95"/>
    <mergeCell ref="F95:G95"/>
    <mergeCell ref="H95:I95"/>
    <mergeCell ref="H83:I83"/>
    <mergeCell ref="B84:E84"/>
    <mergeCell ref="F84:G84"/>
    <mergeCell ref="H84:I84"/>
    <mergeCell ref="B85:E85"/>
    <mergeCell ref="F85:G85"/>
    <mergeCell ref="H85:I85"/>
    <mergeCell ref="A115:I115"/>
    <mergeCell ref="A117:I117"/>
    <mergeCell ref="C119:E120"/>
    <mergeCell ref="A120:B120"/>
    <mergeCell ref="A105:E106"/>
    <mergeCell ref="A107:B107"/>
    <mergeCell ref="C108:E109"/>
    <mergeCell ref="A111:B111"/>
    <mergeCell ref="A112:I112"/>
    <mergeCell ref="A113:I113"/>
    <mergeCell ref="A101:I101"/>
    <mergeCell ref="A102:I102"/>
    <mergeCell ref="A103:I103"/>
    <mergeCell ref="B96:E96"/>
    <mergeCell ref="F96:G96"/>
    <mergeCell ref="B46:C46"/>
    <mergeCell ref="H82:I82"/>
    <mergeCell ref="D46:F46"/>
    <mergeCell ref="G46:I46"/>
    <mergeCell ref="A90:A92"/>
    <mergeCell ref="B90:E90"/>
    <mergeCell ref="F90:G90"/>
    <mergeCell ref="H90:I90"/>
    <mergeCell ref="B91:E91"/>
    <mergeCell ref="F91:G91"/>
    <mergeCell ref="H91:I91"/>
    <mergeCell ref="B92:E92"/>
    <mergeCell ref="F92:G92"/>
    <mergeCell ref="H92:I92"/>
    <mergeCell ref="F86:G86"/>
    <mergeCell ref="H86:I86"/>
    <mergeCell ref="B87:E87"/>
    <mergeCell ref="F87:G87"/>
    <mergeCell ref="H87:I87"/>
    <mergeCell ref="A123:I137"/>
    <mergeCell ref="B74:I74"/>
    <mergeCell ref="B75:I75"/>
    <mergeCell ref="A71:I71"/>
    <mergeCell ref="A72:I72"/>
    <mergeCell ref="B73:I73"/>
    <mergeCell ref="B82:E82"/>
    <mergeCell ref="F82:G82"/>
    <mergeCell ref="A122:I122"/>
    <mergeCell ref="H96:I96"/>
    <mergeCell ref="A97:A99"/>
    <mergeCell ref="B97:E97"/>
    <mergeCell ref="F97:G97"/>
    <mergeCell ref="H97:I97"/>
    <mergeCell ref="B98:E98"/>
    <mergeCell ref="F98:G98"/>
    <mergeCell ref="H98:I98"/>
    <mergeCell ref="A93:A96"/>
    <mergeCell ref="B93:E93"/>
    <mergeCell ref="F93:G93"/>
    <mergeCell ref="H93:I93"/>
    <mergeCell ref="B99:E99"/>
    <mergeCell ref="F99:G99"/>
    <mergeCell ref="H99:I99"/>
    <mergeCell ref="D40:F40"/>
    <mergeCell ref="G40:I40"/>
    <mergeCell ref="D41:F41"/>
    <mergeCell ref="G41:I41"/>
    <mergeCell ref="D42:F42"/>
    <mergeCell ref="G42:I42"/>
    <mergeCell ref="D43:F43"/>
    <mergeCell ref="G43:I43"/>
    <mergeCell ref="D44:F44"/>
    <mergeCell ref="G44:I44"/>
  </mergeCells>
  <phoneticPr fontId="35" type="noConversion"/>
  <dataValidations count="1">
    <dataValidation type="date" allowBlank="1" showInputMessage="1" showErrorMessage="1" sqref="C52:E62" xr:uid="{DBEDB1BA-96E9-4B3C-976F-D74D7AE26C53}">
      <formula1>45689</formula1>
      <formula2>45899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C16B-CDA5-4D52-B01F-6F8FF100A4E6}">
  <dimension ref="A1:G123"/>
  <sheetViews>
    <sheetView topLeftCell="A110" workbookViewId="0">
      <selection activeCell="D94" sqref="D94"/>
    </sheetView>
  </sheetViews>
  <sheetFormatPr defaultRowHeight="13.8" x14ac:dyDescent="0.25"/>
  <cols>
    <col min="1" max="1" width="3" style="3" customWidth="1"/>
    <col min="2" max="2" width="4" style="3" customWidth="1"/>
    <col min="3" max="3" width="34.5546875" style="3" customWidth="1"/>
    <col min="4" max="4" width="27.33203125" style="3" customWidth="1"/>
    <col min="5" max="5" width="11.109375" style="3" customWidth="1"/>
    <col min="6" max="6" width="24.5546875" style="3" customWidth="1"/>
    <col min="7" max="7" width="13.6640625" style="3" customWidth="1"/>
    <col min="8" max="16384" width="8.88671875" style="3"/>
  </cols>
  <sheetData>
    <row r="1" spans="1:7" ht="14.4" customHeight="1" thickBot="1" x14ac:dyDescent="0.3">
      <c r="A1" s="1"/>
      <c r="B1" s="2"/>
      <c r="C1" s="283" t="s">
        <v>91</v>
      </c>
      <c r="D1" s="284"/>
      <c r="E1" s="284"/>
      <c r="F1" s="284"/>
      <c r="G1" s="284"/>
    </row>
    <row r="2" spans="1:7" ht="18.600000000000001" thickBot="1" x14ac:dyDescent="0.3">
      <c r="A2" s="1"/>
      <c r="B2" s="2"/>
      <c r="C2" s="253"/>
      <c r="D2" s="254"/>
      <c r="E2" s="254"/>
      <c r="F2" s="254"/>
      <c r="G2" s="255"/>
    </row>
    <row r="3" spans="1:7" ht="30.6" customHeight="1" x14ac:dyDescent="0.25">
      <c r="A3" s="1"/>
      <c r="B3" s="2"/>
      <c r="C3" s="4"/>
      <c r="D3" s="305"/>
      <c r="E3" s="311" t="s">
        <v>40</v>
      </c>
      <c r="F3" s="312"/>
      <c r="G3" s="5"/>
    </row>
    <row r="4" spans="1:7" ht="14.4" thickBot="1" x14ac:dyDescent="0.3">
      <c r="A4" s="1"/>
      <c r="B4" s="2"/>
      <c r="C4" s="7"/>
      <c r="D4" s="306"/>
      <c r="E4" s="313" t="s">
        <v>0</v>
      </c>
      <c r="F4" s="314"/>
      <c r="G4" s="8"/>
    </row>
    <row r="5" spans="1:7" ht="14.4" thickBot="1" x14ac:dyDescent="0.3">
      <c r="A5" s="1"/>
      <c r="B5" s="2"/>
      <c r="C5" s="328" t="s">
        <v>3</v>
      </c>
      <c r="D5" s="329"/>
      <c r="E5" s="327" t="s">
        <v>39</v>
      </c>
      <c r="F5" s="315"/>
      <c r="G5" s="8"/>
    </row>
    <row r="6" spans="1:7" x14ac:dyDescent="0.25">
      <c r="A6" s="1"/>
      <c r="B6" s="2"/>
      <c r="C6" s="330"/>
      <c r="D6" s="331"/>
      <c r="E6" s="333"/>
      <c r="F6" s="334"/>
      <c r="G6" s="8"/>
    </row>
    <row r="7" spans="1:7" x14ac:dyDescent="0.25">
      <c r="A7" s="1"/>
      <c r="B7" s="2"/>
      <c r="C7" s="332" t="s">
        <v>1</v>
      </c>
      <c r="D7" s="331"/>
      <c r="E7" s="333"/>
      <c r="F7" s="334"/>
      <c r="G7" s="8"/>
    </row>
    <row r="8" spans="1:7" ht="14.4" thickBot="1" x14ac:dyDescent="0.3">
      <c r="A8" s="1"/>
      <c r="B8" s="2"/>
      <c r="C8" s="335" t="s">
        <v>2</v>
      </c>
      <c r="D8" s="336"/>
      <c r="E8" s="333"/>
      <c r="F8" s="334"/>
      <c r="G8" s="8"/>
    </row>
    <row r="9" spans="1:7" x14ac:dyDescent="0.25">
      <c r="A9" s="1"/>
      <c r="B9" s="2"/>
      <c r="C9" s="311" t="s">
        <v>4</v>
      </c>
      <c r="D9" s="316"/>
      <c r="E9" s="317"/>
      <c r="F9" s="318"/>
      <c r="G9" s="8"/>
    </row>
    <row r="10" spans="1:7" x14ac:dyDescent="0.25">
      <c r="A10" s="1"/>
      <c r="B10" s="2"/>
      <c r="C10" s="319" t="s">
        <v>36</v>
      </c>
      <c r="D10" s="308"/>
      <c r="E10" s="309"/>
      <c r="F10" s="320"/>
      <c r="G10" s="8"/>
    </row>
    <row r="11" spans="1:7" x14ac:dyDescent="0.25">
      <c r="A11" s="1"/>
      <c r="B11" s="2"/>
      <c r="C11" s="319" t="s">
        <v>35</v>
      </c>
      <c r="D11" s="310"/>
      <c r="E11" s="310"/>
      <c r="F11" s="321"/>
      <c r="G11" s="8"/>
    </row>
    <row r="12" spans="1:7" ht="19.2" customHeight="1" x14ac:dyDescent="0.25">
      <c r="A12" s="1"/>
      <c r="B12" s="2"/>
      <c r="C12" s="322" t="s">
        <v>5</v>
      </c>
      <c r="D12" s="308"/>
      <c r="E12" s="309"/>
      <c r="F12" s="320"/>
      <c r="G12" s="8"/>
    </row>
    <row r="13" spans="1:7" ht="14.4" thickBot="1" x14ac:dyDescent="0.3">
      <c r="A13" s="1"/>
      <c r="B13" s="2"/>
      <c r="C13" s="323" t="s">
        <v>41</v>
      </c>
      <c r="D13" s="324"/>
      <c r="E13" s="325"/>
      <c r="F13" s="326"/>
      <c r="G13" s="8"/>
    </row>
    <row r="14" spans="1:7" ht="14.4" thickBot="1" x14ac:dyDescent="0.3">
      <c r="A14" s="1"/>
      <c r="B14" s="2"/>
      <c r="C14" s="6"/>
      <c r="D14" s="306"/>
      <c r="E14" s="307"/>
      <c r="F14" s="307"/>
      <c r="G14" s="8"/>
    </row>
    <row r="15" spans="1:7" ht="14.4" customHeight="1" x14ac:dyDescent="0.25">
      <c r="A15" s="1"/>
      <c r="B15" s="2"/>
      <c r="C15" s="277" t="s">
        <v>49</v>
      </c>
      <c r="D15" s="278"/>
      <c r="E15" s="278"/>
      <c r="F15" s="278"/>
      <c r="G15" s="279"/>
    </row>
    <row r="16" spans="1:7" ht="14.4" thickBot="1" x14ac:dyDescent="0.3">
      <c r="A16" s="1"/>
      <c r="B16" s="2"/>
      <c r="C16" s="280" t="s">
        <v>50</v>
      </c>
      <c r="D16" s="281"/>
      <c r="E16" s="281"/>
      <c r="F16" s="281"/>
      <c r="G16" s="282"/>
    </row>
    <row r="18" spans="1:7" x14ac:dyDescent="0.25">
      <c r="A18" s="10"/>
      <c r="B18" s="11"/>
      <c r="C18" s="12" t="s">
        <v>6</v>
      </c>
      <c r="D18" s="13" t="s">
        <v>7</v>
      </c>
      <c r="E18" s="13"/>
      <c r="F18" s="14" t="s">
        <v>8</v>
      </c>
      <c r="G18" s="15" t="s">
        <v>9</v>
      </c>
    </row>
    <row r="19" spans="1:7" x14ac:dyDescent="0.25">
      <c r="A19" s="16"/>
      <c r="B19" s="17" t="s">
        <v>10</v>
      </c>
      <c r="C19" s="18" t="s">
        <v>94</v>
      </c>
      <c r="D19" s="19" t="s">
        <v>11</v>
      </c>
      <c r="E19" s="19" t="s">
        <v>12</v>
      </c>
      <c r="F19" s="20"/>
      <c r="G19" s="21"/>
    </row>
    <row r="20" spans="1:7" ht="26.4" x14ac:dyDescent="0.25">
      <c r="A20" s="1"/>
      <c r="B20" s="22">
        <v>1</v>
      </c>
      <c r="C20" s="23" t="s">
        <v>51</v>
      </c>
      <c r="D20" s="24">
        <v>5</v>
      </c>
      <c r="E20" s="24">
        <v>1</v>
      </c>
      <c r="F20" s="25">
        <v>1000</v>
      </c>
      <c r="G20" s="26">
        <f>D20*E20*F20</f>
        <v>5000</v>
      </c>
    </row>
    <row r="21" spans="1:7" x14ac:dyDescent="0.25">
      <c r="A21" s="1"/>
      <c r="B21" s="22">
        <v>2</v>
      </c>
      <c r="C21" s="23"/>
      <c r="D21" s="24"/>
      <c r="E21" s="24"/>
      <c r="F21" s="25"/>
      <c r="G21" s="26">
        <f>D21*E21*F21</f>
        <v>0</v>
      </c>
    </row>
    <row r="22" spans="1:7" x14ac:dyDescent="0.25">
      <c r="A22" s="1"/>
      <c r="B22" s="22">
        <v>3</v>
      </c>
      <c r="C22" s="23"/>
      <c r="D22" s="24"/>
      <c r="E22" s="24"/>
      <c r="F22" s="25"/>
      <c r="G22" s="26">
        <f>D22*E22*F22</f>
        <v>0</v>
      </c>
    </row>
    <row r="23" spans="1:7" x14ac:dyDescent="0.25">
      <c r="A23" s="1"/>
      <c r="B23" s="22">
        <v>4</v>
      </c>
      <c r="C23" s="23"/>
      <c r="D23" s="24"/>
      <c r="E23" s="24"/>
      <c r="F23" s="25"/>
      <c r="G23" s="26">
        <f>D23*E23*F23</f>
        <v>0</v>
      </c>
    </row>
    <row r="24" spans="1:7" ht="14.4" thickBot="1" x14ac:dyDescent="0.3">
      <c r="A24" s="1"/>
      <c r="B24" s="22">
        <v>5</v>
      </c>
      <c r="C24" s="23"/>
      <c r="D24" s="24"/>
      <c r="E24" s="24"/>
      <c r="F24" s="61"/>
      <c r="G24" s="62">
        <f>D24*E24*F24</f>
        <v>0</v>
      </c>
    </row>
    <row r="25" spans="1:7" ht="14.4" thickBot="1" x14ac:dyDescent="0.3">
      <c r="A25" s="1"/>
      <c r="B25" s="27"/>
      <c r="C25" s="28"/>
      <c r="D25" s="29"/>
      <c r="E25" s="60"/>
      <c r="F25" s="65" t="s">
        <v>13</v>
      </c>
      <c r="G25" s="289">
        <f>SUM(G20:G24)</f>
        <v>5000</v>
      </c>
    </row>
    <row r="26" spans="1:7" ht="96.6" customHeight="1" x14ac:dyDescent="0.25">
      <c r="A26" s="16"/>
      <c r="B26" s="17" t="s">
        <v>14</v>
      </c>
      <c r="C26" s="18" t="s">
        <v>15</v>
      </c>
      <c r="D26" s="19" t="s">
        <v>11</v>
      </c>
      <c r="E26" s="19" t="s">
        <v>12</v>
      </c>
      <c r="F26" s="63"/>
      <c r="G26" s="64"/>
    </row>
    <row r="27" spans="1:7" x14ac:dyDescent="0.25">
      <c r="A27" s="1"/>
      <c r="B27" s="30">
        <v>1</v>
      </c>
      <c r="C27" s="31" t="s">
        <v>47</v>
      </c>
      <c r="D27" s="32">
        <v>5</v>
      </c>
      <c r="E27" s="32">
        <v>1</v>
      </c>
      <c r="F27" s="33">
        <v>100</v>
      </c>
      <c r="G27" s="26">
        <f>D27*E27*F27</f>
        <v>500</v>
      </c>
    </row>
    <row r="28" spans="1:7" x14ac:dyDescent="0.25">
      <c r="A28" s="1"/>
      <c r="B28" s="30">
        <v>2</v>
      </c>
      <c r="C28" s="31" t="s">
        <v>48</v>
      </c>
      <c r="D28" s="32"/>
      <c r="E28" s="32"/>
      <c r="F28" s="33"/>
      <c r="G28" s="26">
        <f>D28*E28*F28</f>
        <v>0</v>
      </c>
    </row>
    <row r="29" spans="1:7" x14ac:dyDescent="0.25">
      <c r="A29" s="1"/>
      <c r="B29" s="30">
        <v>3</v>
      </c>
      <c r="C29" s="31" t="s">
        <v>44</v>
      </c>
      <c r="D29" s="32"/>
      <c r="E29" s="32"/>
      <c r="F29" s="33"/>
      <c r="G29" s="26">
        <f>D29*E29*F29</f>
        <v>0</v>
      </c>
    </row>
    <row r="30" spans="1:7" x14ac:dyDescent="0.25">
      <c r="A30" s="1"/>
      <c r="B30" s="30">
        <v>3</v>
      </c>
      <c r="C30" s="31" t="s">
        <v>45</v>
      </c>
      <c r="D30" s="32"/>
      <c r="E30" s="32"/>
      <c r="F30" s="33"/>
      <c r="G30" s="26">
        <f>D30*E30*F30</f>
        <v>0</v>
      </c>
    </row>
    <row r="31" spans="1:7" x14ac:dyDescent="0.25">
      <c r="A31" s="1"/>
      <c r="B31" s="30">
        <v>4</v>
      </c>
      <c r="C31" s="31" t="s">
        <v>43</v>
      </c>
      <c r="D31" s="32"/>
      <c r="E31" s="32"/>
      <c r="F31" s="33"/>
      <c r="G31" s="26">
        <f t="shared" ref="G31:G32" si="0">D31*E31*F31</f>
        <v>0</v>
      </c>
    </row>
    <row r="32" spans="1:7" x14ac:dyDescent="0.25">
      <c r="A32" s="1"/>
      <c r="B32" s="30">
        <v>5</v>
      </c>
      <c r="C32" s="31" t="s">
        <v>62</v>
      </c>
      <c r="D32" s="32"/>
      <c r="E32" s="32"/>
      <c r="F32" s="33"/>
      <c r="G32" s="26">
        <f t="shared" si="0"/>
        <v>0</v>
      </c>
    </row>
    <row r="33" spans="1:7" x14ac:dyDescent="0.25">
      <c r="A33" s="1"/>
      <c r="B33" s="30">
        <v>6</v>
      </c>
      <c r="C33" s="31" t="s">
        <v>63</v>
      </c>
      <c r="D33" s="32"/>
      <c r="E33" s="32"/>
      <c r="F33" s="33"/>
      <c r="G33" s="26">
        <f>D33*E33*F33</f>
        <v>0</v>
      </c>
    </row>
    <row r="34" spans="1:7" ht="14.4" thickBot="1" x14ac:dyDescent="0.3">
      <c r="A34" s="1"/>
      <c r="B34" s="30">
        <v>7</v>
      </c>
      <c r="C34" s="31" t="s">
        <v>46</v>
      </c>
      <c r="D34" s="32"/>
      <c r="E34" s="32"/>
      <c r="F34" s="66"/>
      <c r="G34" s="62">
        <f>D34*E34*F34</f>
        <v>0</v>
      </c>
    </row>
    <row r="35" spans="1:7" ht="14.4" thickBot="1" x14ac:dyDescent="0.3">
      <c r="A35" s="1"/>
      <c r="B35" s="34"/>
      <c r="C35" s="28"/>
      <c r="D35" s="29"/>
      <c r="E35" s="60"/>
      <c r="F35" s="65" t="s">
        <v>13</v>
      </c>
      <c r="G35" s="290">
        <f>SUM(G27:G34)</f>
        <v>500</v>
      </c>
    </row>
    <row r="36" spans="1:7" ht="41.4" customHeight="1" x14ac:dyDescent="0.25">
      <c r="A36" s="16"/>
      <c r="B36" s="17" t="s">
        <v>16</v>
      </c>
      <c r="C36" s="18" t="s">
        <v>17</v>
      </c>
      <c r="D36" s="19"/>
      <c r="E36" s="19" t="s">
        <v>86</v>
      </c>
      <c r="F36" s="63"/>
      <c r="G36" s="64"/>
    </row>
    <row r="37" spans="1:7" ht="17.399999999999999" customHeight="1" x14ac:dyDescent="0.25">
      <c r="A37" s="16"/>
      <c r="B37" s="22">
        <v>1</v>
      </c>
      <c r="C37" s="35" t="s">
        <v>84</v>
      </c>
      <c r="D37" s="19"/>
      <c r="E37" s="19"/>
      <c r="F37" s="20"/>
      <c r="G37" s="26">
        <f>D37*E37*F37</f>
        <v>0</v>
      </c>
    </row>
    <row r="38" spans="1:7" ht="15.6" customHeight="1" x14ac:dyDescent="0.25">
      <c r="A38" s="16"/>
      <c r="B38" s="22">
        <v>2</v>
      </c>
      <c r="C38" s="35" t="s">
        <v>85</v>
      </c>
      <c r="D38" s="19"/>
      <c r="E38" s="19"/>
      <c r="F38" s="20"/>
      <c r="G38" s="26">
        <f t="shared" ref="G38:G43" si="1">D38*E38*F38</f>
        <v>0</v>
      </c>
    </row>
    <row r="39" spans="1:7" x14ac:dyDescent="0.25">
      <c r="A39" s="1"/>
      <c r="B39" s="30">
        <v>3</v>
      </c>
      <c r="C39" s="36" t="s">
        <v>64</v>
      </c>
      <c r="D39" s="24"/>
      <c r="E39" s="24"/>
      <c r="F39" s="25"/>
      <c r="G39" s="26">
        <f t="shared" si="1"/>
        <v>0</v>
      </c>
    </row>
    <row r="40" spans="1:7" x14ac:dyDescent="0.25">
      <c r="A40" s="1"/>
      <c r="B40" s="30">
        <v>4</v>
      </c>
      <c r="C40" s="36" t="s">
        <v>65</v>
      </c>
      <c r="D40" s="24"/>
      <c r="E40" s="24"/>
      <c r="F40" s="25"/>
      <c r="G40" s="26">
        <f t="shared" si="1"/>
        <v>0</v>
      </c>
    </row>
    <row r="41" spans="1:7" x14ac:dyDescent="0.25">
      <c r="A41" s="1"/>
      <c r="B41" s="30">
        <v>5</v>
      </c>
      <c r="C41" s="36" t="s">
        <v>66</v>
      </c>
      <c r="D41" s="24"/>
      <c r="E41" s="24"/>
      <c r="F41" s="25"/>
      <c r="G41" s="26">
        <f t="shared" si="1"/>
        <v>0</v>
      </c>
    </row>
    <row r="42" spans="1:7" x14ac:dyDescent="0.25">
      <c r="A42" s="1"/>
      <c r="B42" s="30">
        <v>6</v>
      </c>
      <c r="C42" s="36" t="s">
        <v>82</v>
      </c>
      <c r="D42" s="24"/>
      <c r="E42" s="24"/>
      <c r="F42" s="25"/>
      <c r="G42" s="26">
        <f t="shared" si="1"/>
        <v>0</v>
      </c>
    </row>
    <row r="43" spans="1:7" ht="14.4" thickBot="1" x14ac:dyDescent="0.3">
      <c r="A43" s="1"/>
      <c r="B43" s="30">
        <v>7</v>
      </c>
      <c r="C43" s="36" t="s">
        <v>83</v>
      </c>
      <c r="D43" s="24"/>
      <c r="E43" s="24"/>
      <c r="F43" s="61"/>
      <c r="G43" s="62">
        <f t="shared" si="1"/>
        <v>0</v>
      </c>
    </row>
    <row r="44" spans="1:7" ht="14.4" thickBot="1" x14ac:dyDescent="0.3">
      <c r="A44" s="1"/>
      <c r="B44" s="34"/>
      <c r="C44" s="28"/>
      <c r="D44" s="29"/>
      <c r="E44" s="60"/>
      <c r="F44" s="65" t="s">
        <v>13</v>
      </c>
      <c r="G44" s="290">
        <f>SUM(G37:G43)</f>
        <v>0</v>
      </c>
    </row>
    <row r="45" spans="1:7" x14ac:dyDescent="0.25">
      <c r="A45" s="16"/>
      <c r="B45" s="17" t="s">
        <v>18</v>
      </c>
      <c r="C45" s="18" t="s">
        <v>42</v>
      </c>
      <c r="D45" s="19"/>
      <c r="E45" s="19"/>
      <c r="F45" s="63"/>
      <c r="G45" s="64"/>
    </row>
    <row r="46" spans="1:7" ht="26.4" x14ac:dyDescent="0.25">
      <c r="A46" s="1"/>
      <c r="B46" s="30">
        <v>1</v>
      </c>
      <c r="C46" s="36" t="s">
        <v>79</v>
      </c>
      <c r="D46" s="24"/>
      <c r="E46" s="24"/>
      <c r="F46" s="25"/>
      <c r="G46" s="26">
        <f>D46*E46*F46</f>
        <v>0</v>
      </c>
    </row>
    <row r="47" spans="1:7" x14ac:dyDescent="0.25">
      <c r="A47" s="1"/>
      <c r="B47" s="30">
        <v>2</v>
      </c>
      <c r="C47" s="36" t="s">
        <v>77</v>
      </c>
      <c r="D47" s="24"/>
      <c r="E47" s="24"/>
      <c r="F47" s="25"/>
      <c r="G47" s="26">
        <f>D47*E47*F47</f>
        <v>0</v>
      </c>
    </row>
    <row r="48" spans="1:7" x14ac:dyDescent="0.25">
      <c r="A48" s="1"/>
      <c r="B48" s="30">
        <v>3</v>
      </c>
      <c r="C48" s="36" t="s">
        <v>78</v>
      </c>
      <c r="D48" s="24"/>
      <c r="E48" s="24"/>
      <c r="F48" s="25"/>
      <c r="G48" s="26">
        <f>D48*E48*F48</f>
        <v>0</v>
      </c>
    </row>
    <row r="49" spans="1:7" x14ac:dyDescent="0.25">
      <c r="A49" s="1"/>
      <c r="B49" s="30">
        <v>4</v>
      </c>
      <c r="C49" s="23"/>
      <c r="D49" s="24"/>
      <c r="E49" s="24"/>
      <c r="F49" s="25"/>
      <c r="G49" s="26">
        <f>D49*E49*F49</f>
        <v>0</v>
      </c>
    </row>
    <row r="50" spans="1:7" ht="14.4" thickBot="1" x14ac:dyDescent="0.3">
      <c r="A50" s="1"/>
      <c r="B50" s="30">
        <v>5</v>
      </c>
      <c r="C50" s="37"/>
      <c r="D50" s="24"/>
      <c r="E50" s="24"/>
      <c r="F50" s="61"/>
      <c r="G50" s="62">
        <f>D50*E50*F50</f>
        <v>0</v>
      </c>
    </row>
    <row r="51" spans="1:7" ht="14.4" thickBot="1" x14ac:dyDescent="0.3">
      <c r="A51" s="1"/>
      <c r="B51" s="34"/>
      <c r="C51" s="28"/>
      <c r="D51" s="29"/>
      <c r="E51" s="60"/>
      <c r="F51" s="65" t="s">
        <v>13</v>
      </c>
      <c r="G51" s="290">
        <f>SUM(G46:G50)</f>
        <v>0</v>
      </c>
    </row>
    <row r="52" spans="1:7" ht="41.4" customHeight="1" x14ac:dyDescent="0.25">
      <c r="A52" s="16"/>
      <c r="B52" s="17" t="s">
        <v>19</v>
      </c>
      <c r="C52" s="18" t="s">
        <v>20</v>
      </c>
      <c r="D52" s="19" t="s">
        <v>21</v>
      </c>
      <c r="E52" s="19" t="s">
        <v>11</v>
      </c>
      <c r="F52" s="63"/>
      <c r="G52" s="64"/>
    </row>
    <row r="53" spans="1:7" ht="55.2" customHeight="1" x14ac:dyDescent="0.25">
      <c r="A53" s="38"/>
      <c r="B53" s="22">
        <v>1</v>
      </c>
      <c r="C53" s="35" t="s">
        <v>22</v>
      </c>
      <c r="D53" s="39"/>
      <c r="E53" s="39"/>
      <c r="F53" s="40"/>
      <c r="G53" s="21"/>
    </row>
    <row r="54" spans="1:7" x14ac:dyDescent="0.25">
      <c r="A54" s="1"/>
      <c r="B54" s="30"/>
      <c r="C54" s="36" t="s">
        <v>70</v>
      </c>
      <c r="D54" s="41"/>
      <c r="E54" s="41"/>
      <c r="F54" s="25"/>
      <c r="G54" s="42">
        <f>D54*E54*F54</f>
        <v>0</v>
      </c>
    </row>
    <row r="55" spans="1:7" x14ac:dyDescent="0.25">
      <c r="A55" s="1"/>
      <c r="B55" s="30"/>
      <c r="C55" s="36" t="s">
        <v>71</v>
      </c>
      <c r="D55" s="41"/>
      <c r="E55" s="41"/>
      <c r="F55" s="25"/>
      <c r="G55" s="42">
        <f>D55*E55*F55</f>
        <v>0</v>
      </c>
    </row>
    <row r="56" spans="1:7" ht="69" customHeight="1" x14ac:dyDescent="0.25">
      <c r="A56" s="38"/>
      <c r="B56" s="22">
        <v>2</v>
      </c>
      <c r="C56" s="35" t="s">
        <v>23</v>
      </c>
      <c r="D56" s="39"/>
      <c r="E56" s="39"/>
      <c r="F56" s="40"/>
      <c r="G56" s="42"/>
    </row>
    <row r="57" spans="1:7" x14ac:dyDescent="0.25">
      <c r="A57" s="1"/>
      <c r="B57" s="30"/>
      <c r="C57" s="36"/>
      <c r="D57" s="41"/>
      <c r="E57" s="41"/>
      <c r="F57" s="25"/>
      <c r="G57" s="42">
        <f>D57*E57*F57</f>
        <v>0</v>
      </c>
    </row>
    <row r="58" spans="1:7" x14ac:dyDescent="0.25">
      <c r="A58" s="1"/>
      <c r="B58" s="30"/>
      <c r="C58" s="36"/>
      <c r="D58" s="41"/>
      <c r="E58" s="41"/>
      <c r="F58" s="25"/>
      <c r="G58" s="42">
        <f>D58*E58*F58</f>
        <v>0</v>
      </c>
    </row>
    <row r="59" spans="1:7" ht="69" customHeight="1" x14ac:dyDescent="0.25">
      <c r="A59" s="38"/>
      <c r="B59" s="22">
        <v>3</v>
      </c>
      <c r="C59" s="35" t="s">
        <v>24</v>
      </c>
      <c r="D59" s="39"/>
      <c r="E59" s="39"/>
      <c r="F59" s="40"/>
      <c r="G59" s="42"/>
    </row>
    <row r="60" spans="1:7" x14ac:dyDescent="0.25">
      <c r="A60" s="1"/>
      <c r="B60" s="30"/>
      <c r="C60" s="36"/>
      <c r="D60" s="41"/>
      <c r="E60" s="41"/>
      <c r="F60" s="25"/>
      <c r="G60" s="42">
        <f t="shared" ref="G60:G68" si="2">D60*E60*F60</f>
        <v>0</v>
      </c>
    </row>
    <row r="61" spans="1:7" x14ac:dyDescent="0.25">
      <c r="A61" s="1"/>
      <c r="B61" s="30"/>
      <c r="C61" s="36" t="s">
        <v>67</v>
      </c>
      <c r="D61" s="41"/>
      <c r="E61" s="41"/>
      <c r="F61" s="25"/>
      <c r="G61" s="42">
        <f t="shared" si="2"/>
        <v>0</v>
      </c>
    </row>
    <row r="62" spans="1:7" x14ac:dyDescent="0.25">
      <c r="A62" s="1"/>
      <c r="B62" s="30"/>
      <c r="C62" s="36"/>
      <c r="D62" s="41"/>
      <c r="E62" s="41"/>
      <c r="F62" s="25"/>
      <c r="G62" s="42">
        <f t="shared" si="2"/>
        <v>0</v>
      </c>
    </row>
    <row r="63" spans="1:7" x14ac:dyDescent="0.25">
      <c r="A63" s="1"/>
      <c r="B63" s="30"/>
      <c r="C63" s="36"/>
      <c r="D63" s="41"/>
      <c r="E63" s="41"/>
      <c r="F63" s="25"/>
      <c r="G63" s="42">
        <f t="shared" si="2"/>
        <v>0</v>
      </c>
    </row>
    <row r="64" spans="1:7" x14ac:dyDescent="0.25">
      <c r="A64" s="1"/>
      <c r="B64" s="30"/>
      <c r="C64" s="36"/>
      <c r="D64" s="41"/>
      <c r="E64" s="41"/>
      <c r="F64" s="25"/>
      <c r="G64" s="42">
        <f t="shared" si="2"/>
        <v>0</v>
      </c>
    </row>
    <row r="65" spans="1:7" x14ac:dyDescent="0.25">
      <c r="A65" s="1"/>
      <c r="B65" s="30"/>
      <c r="C65" s="36" t="s">
        <v>68</v>
      </c>
      <c r="D65" s="41"/>
      <c r="E65" s="41"/>
      <c r="F65" s="25"/>
      <c r="G65" s="42">
        <f t="shared" si="2"/>
        <v>0</v>
      </c>
    </row>
    <row r="66" spans="1:7" x14ac:dyDescent="0.25">
      <c r="A66" s="1"/>
      <c r="B66" s="30"/>
      <c r="C66" s="36"/>
      <c r="D66" s="41"/>
      <c r="E66" s="41"/>
      <c r="F66" s="25"/>
      <c r="G66" s="42">
        <f t="shared" si="2"/>
        <v>0</v>
      </c>
    </row>
    <row r="67" spans="1:7" x14ac:dyDescent="0.25">
      <c r="A67" s="1"/>
      <c r="B67" s="30"/>
      <c r="C67" s="36"/>
      <c r="D67" s="41"/>
      <c r="E67" s="41"/>
      <c r="F67" s="25"/>
      <c r="G67" s="42">
        <f t="shared" si="2"/>
        <v>0</v>
      </c>
    </row>
    <row r="68" spans="1:7" ht="14.4" thickBot="1" x14ac:dyDescent="0.3">
      <c r="A68" s="1"/>
      <c r="B68" s="30"/>
      <c r="C68" s="36" t="s">
        <v>69</v>
      </c>
      <c r="D68" s="41"/>
      <c r="E68" s="41"/>
      <c r="F68" s="61"/>
      <c r="G68" s="72">
        <f t="shared" si="2"/>
        <v>0</v>
      </c>
    </row>
    <row r="69" spans="1:7" ht="14.4" thickBot="1" x14ac:dyDescent="0.3">
      <c r="A69" s="1"/>
      <c r="B69" s="34"/>
      <c r="C69" s="43"/>
      <c r="D69" s="29"/>
      <c r="E69" s="60"/>
      <c r="F69" s="65" t="s">
        <v>13</v>
      </c>
      <c r="G69" s="291">
        <f>SUM(G53:G68)</f>
        <v>0</v>
      </c>
    </row>
    <row r="70" spans="1:7" ht="69" customHeight="1" x14ac:dyDescent="0.25">
      <c r="A70" s="16"/>
      <c r="B70" s="17" t="s">
        <v>25</v>
      </c>
      <c r="C70" s="18" t="s">
        <v>26</v>
      </c>
      <c r="D70" s="19" t="s">
        <v>27</v>
      </c>
      <c r="E70" s="19" t="s">
        <v>11</v>
      </c>
      <c r="F70" s="63"/>
      <c r="G70" s="64"/>
    </row>
    <row r="71" spans="1:7" x14ac:dyDescent="0.25">
      <c r="A71" s="1"/>
      <c r="B71" s="30">
        <v>1</v>
      </c>
      <c r="C71" s="117" t="s">
        <v>52</v>
      </c>
      <c r="D71" s="32"/>
      <c r="E71" s="32"/>
      <c r="F71" s="33"/>
      <c r="G71" s="26">
        <f>D71*E71*F71</f>
        <v>0</v>
      </c>
    </row>
    <row r="72" spans="1:7" x14ac:dyDescent="0.25">
      <c r="A72" s="1"/>
      <c r="B72" s="30">
        <v>2</v>
      </c>
      <c r="C72" s="117" t="s">
        <v>53</v>
      </c>
      <c r="D72" s="32"/>
      <c r="E72" s="32"/>
      <c r="F72" s="33"/>
      <c r="G72" s="26">
        <f>D72*E72*F72</f>
        <v>0</v>
      </c>
    </row>
    <row r="73" spans="1:7" x14ac:dyDescent="0.25">
      <c r="A73" s="1"/>
      <c r="B73" s="30">
        <v>3</v>
      </c>
      <c r="C73" s="117" t="s">
        <v>54</v>
      </c>
      <c r="D73" s="32"/>
      <c r="E73" s="32"/>
      <c r="F73" s="33"/>
      <c r="G73" s="26">
        <f>D73*E73*F73</f>
        <v>0</v>
      </c>
    </row>
    <row r="74" spans="1:7" x14ac:dyDescent="0.25">
      <c r="A74" s="1"/>
      <c r="B74" s="30"/>
      <c r="C74" s="117" t="s">
        <v>55</v>
      </c>
      <c r="D74" s="32"/>
      <c r="E74" s="32"/>
      <c r="F74" s="33"/>
      <c r="G74" s="26">
        <f t="shared" ref="G74:G79" si="3">D74*E74*F74</f>
        <v>0</v>
      </c>
    </row>
    <row r="75" spans="1:7" x14ac:dyDescent="0.25">
      <c r="A75" s="1"/>
      <c r="B75" s="30"/>
      <c r="C75" s="117" t="s">
        <v>56</v>
      </c>
      <c r="D75" s="32"/>
      <c r="E75" s="32"/>
      <c r="F75" s="33"/>
      <c r="G75" s="26">
        <f t="shared" si="3"/>
        <v>0</v>
      </c>
    </row>
    <row r="76" spans="1:7" x14ac:dyDescent="0.25">
      <c r="A76" s="1"/>
      <c r="B76" s="30"/>
      <c r="C76" s="117" t="s">
        <v>58</v>
      </c>
      <c r="D76" s="32"/>
      <c r="E76" s="32"/>
      <c r="F76" s="33"/>
      <c r="G76" s="26">
        <f>D76*E76*F76</f>
        <v>0</v>
      </c>
    </row>
    <row r="77" spans="1:7" x14ac:dyDescent="0.25">
      <c r="A77" s="1"/>
      <c r="B77" s="30"/>
      <c r="C77" s="117" t="s">
        <v>59</v>
      </c>
      <c r="D77" s="32"/>
      <c r="E77" s="32"/>
      <c r="F77" s="33"/>
      <c r="G77" s="26">
        <f t="shared" si="3"/>
        <v>0</v>
      </c>
    </row>
    <row r="78" spans="1:7" s="69" customFormat="1" ht="13.2" x14ac:dyDescent="0.25">
      <c r="B78" s="31"/>
      <c r="C78" s="117" t="s">
        <v>57</v>
      </c>
      <c r="D78" s="31"/>
      <c r="E78" s="31"/>
      <c r="F78" s="31"/>
      <c r="G78" s="26">
        <f t="shared" si="3"/>
        <v>0</v>
      </c>
    </row>
    <row r="79" spans="1:7" ht="14.4" thickBot="1" x14ac:dyDescent="0.3">
      <c r="A79" s="1"/>
      <c r="B79" s="67">
        <v>4</v>
      </c>
      <c r="C79" s="118" t="s">
        <v>60</v>
      </c>
      <c r="D79" s="68"/>
      <c r="E79" s="68"/>
      <c r="F79" s="70"/>
      <c r="G79" s="71">
        <f t="shared" si="3"/>
        <v>0</v>
      </c>
    </row>
    <row r="80" spans="1:7" ht="14.4" thickBot="1" x14ac:dyDescent="0.3">
      <c r="A80" s="1"/>
      <c r="B80" s="34"/>
      <c r="C80" s="117" t="s">
        <v>60</v>
      </c>
      <c r="D80" s="29"/>
      <c r="E80" s="60"/>
      <c r="F80" s="65" t="s">
        <v>13</v>
      </c>
      <c r="G80" s="290">
        <f>SUM(G71:G79)</f>
        <v>0</v>
      </c>
    </row>
    <row r="81" spans="1:7" ht="55.2" customHeight="1" x14ac:dyDescent="0.25">
      <c r="A81" s="16"/>
      <c r="B81" s="17" t="s">
        <v>28</v>
      </c>
      <c r="C81" s="18" t="s">
        <v>29</v>
      </c>
      <c r="D81" s="19" t="s">
        <v>30</v>
      </c>
      <c r="E81" s="19" t="s">
        <v>31</v>
      </c>
      <c r="F81" s="63"/>
      <c r="G81" s="64"/>
    </row>
    <row r="82" spans="1:7" x14ac:dyDescent="0.25">
      <c r="A82" s="1"/>
      <c r="B82" s="30">
        <v>1</v>
      </c>
      <c r="C82" s="23"/>
      <c r="D82" s="32"/>
      <c r="E82" s="32"/>
      <c r="F82" s="33"/>
      <c r="G82" s="26">
        <f>D82*E82*F82</f>
        <v>0</v>
      </c>
    </row>
    <row r="83" spans="1:7" x14ac:dyDescent="0.25">
      <c r="A83" s="1"/>
      <c r="B83" s="30">
        <v>2</v>
      </c>
      <c r="C83" s="23"/>
      <c r="D83" s="32"/>
      <c r="E83" s="32"/>
      <c r="F83" s="33"/>
      <c r="G83" s="26">
        <f>D83*E83*F83</f>
        <v>0</v>
      </c>
    </row>
    <row r="84" spans="1:7" x14ac:dyDescent="0.25">
      <c r="A84" s="1"/>
      <c r="B84" s="30">
        <v>3</v>
      </c>
      <c r="C84" s="23"/>
      <c r="D84" s="24"/>
      <c r="E84" s="24"/>
      <c r="F84" s="25"/>
      <c r="G84" s="26">
        <f>D84*E84*F84</f>
        <v>0</v>
      </c>
    </row>
    <row r="85" spans="1:7" ht="14.4" thickBot="1" x14ac:dyDescent="0.3">
      <c r="A85" s="1"/>
      <c r="B85" s="30">
        <v>4</v>
      </c>
      <c r="C85" s="23"/>
      <c r="D85" s="32"/>
      <c r="E85" s="32"/>
      <c r="F85" s="66"/>
      <c r="G85" s="62">
        <f>D85*E85*F85</f>
        <v>0</v>
      </c>
    </row>
    <row r="86" spans="1:7" ht="14.4" thickBot="1" x14ac:dyDescent="0.3">
      <c r="A86" s="1"/>
      <c r="B86" s="34"/>
      <c r="C86" s="28"/>
      <c r="D86" s="29"/>
      <c r="E86" s="60"/>
      <c r="F86" s="65" t="s">
        <v>13</v>
      </c>
      <c r="G86" s="290">
        <f>SUM(G82:G85)</f>
        <v>0</v>
      </c>
    </row>
    <row r="87" spans="1:7" ht="27.6" customHeight="1" x14ac:dyDescent="0.25">
      <c r="A87" s="16"/>
      <c r="B87" s="17" t="s">
        <v>32</v>
      </c>
      <c r="C87" s="18" t="s">
        <v>72</v>
      </c>
      <c r="D87" s="19"/>
      <c r="E87" s="19"/>
      <c r="F87" s="63"/>
      <c r="G87" s="64"/>
    </row>
    <row r="88" spans="1:7" x14ac:dyDescent="0.25">
      <c r="A88" s="1"/>
      <c r="B88" s="30">
        <v>1</v>
      </c>
      <c r="C88" s="36" t="s">
        <v>73</v>
      </c>
      <c r="D88" s="32"/>
      <c r="E88" s="32"/>
      <c r="F88" s="33"/>
      <c r="G88" s="26">
        <f>D88*E88*F88</f>
        <v>0</v>
      </c>
    </row>
    <row r="89" spans="1:7" x14ac:dyDescent="0.25">
      <c r="A89" s="1"/>
      <c r="B89" s="30">
        <v>2</v>
      </c>
      <c r="C89" s="36" t="s">
        <v>74</v>
      </c>
      <c r="D89" s="32"/>
      <c r="E89" s="32"/>
      <c r="F89" s="33"/>
      <c r="G89" s="26">
        <f>D89*E89*F89</f>
        <v>0</v>
      </c>
    </row>
    <row r="90" spans="1:7" x14ac:dyDescent="0.25">
      <c r="A90" s="1"/>
      <c r="B90" s="23">
        <v>3</v>
      </c>
      <c r="C90" s="36" t="s">
        <v>75</v>
      </c>
      <c r="D90" s="24"/>
      <c r="E90" s="24"/>
      <c r="F90" s="25"/>
      <c r="G90" s="26">
        <f>D90*E90*F90</f>
        <v>0</v>
      </c>
    </row>
    <row r="91" spans="1:7" x14ac:dyDescent="0.25">
      <c r="A91" s="1"/>
      <c r="B91" s="23">
        <v>4</v>
      </c>
      <c r="C91" s="36" t="s">
        <v>76</v>
      </c>
      <c r="D91" s="24"/>
      <c r="E91" s="24"/>
      <c r="F91" s="25"/>
      <c r="G91" s="26">
        <f>D91*E91*F91</f>
        <v>0</v>
      </c>
    </row>
    <row r="92" spans="1:7" ht="14.4" thickBot="1" x14ac:dyDescent="0.3">
      <c r="A92" s="1"/>
      <c r="B92" s="30">
        <v>5</v>
      </c>
      <c r="C92" s="23"/>
      <c r="D92" s="24"/>
      <c r="E92" s="24"/>
      <c r="F92" s="61"/>
      <c r="G92" s="62">
        <f>D92*E92*F92</f>
        <v>0</v>
      </c>
    </row>
    <row r="93" spans="1:7" ht="14.4" thickBot="1" x14ac:dyDescent="0.3">
      <c r="A93" s="1"/>
      <c r="B93" s="34"/>
      <c r="C93" s="28"/>
      <c r="D93" s="29"/>
      <c r="E93" s="60"/>
      <c r="F93" s="65" t="s">
        <v>13</v>
      </c>
      <c r="G93" s="290">
        <f>SUM(G88:G92)</f>
        <v>0</v>
      </c>
    </row>
    <row r="94" spans="1:7" x14ac:dyDescent="0.25">
      <c r="A94" s="16"/>
      <c r="B94" s="17" t="s">
        <v>33</v>
      </c>
      <c r="C94" s="18" t="s">
        <v>34</v>
      </c>
      <c r="D94" s="19"/>
      <c r="E94" s="19"/>
      <c r="F94" s="63"/>
      <c r="G94" s="64"/>
    </row>
    <row r="95" spans="1:7" x14ac:dyDescent="0.25">
      <c r="A95" s="1"/>
      <c r="B95" s="30">
        <v>1</v>
      </c>
      <c r="C95" s="337" t="s">
        <v>61</v>
      </c>
      <c r="D95" s="32"/>
      <c r="E95" s="32"/>
      <c r="F95" s="33"/>
      <c r="G95" s="26">
        <f>D95*E95*F95</f>
        <v>0</v>
      </c>
    </row>
    <row r="96" spans="1:7" x14ac:dyDescent="0.25">
      <c r="A96" s="1"/>
      <c r="B96" s="30">
        <v>2</v>
      </c>
      <c r="C96" s="36" t="s">
        <v>80</v>
      </c>
      <c r="D96" s="32"/>
      <c r="E96" s="32"/>
      <c r="F96" s="33"/>
      <c r="G96" s="26">
        <f>D96*E96*F96</f>
        <v>0</v>
      </c>
    </row>
    <row r="97" spans="1:7" x14ac:dyDescent="0.25">
      <c r="A97" s="1"/>
      <c r="B97" s="23">
        <v>3</v>
      </c>
      <c r="C97" s="36" t="s">
        <v>81</v>
      </c>
      <c r="D97" s="24"/>
      <c r="E97" s="24"/>
      <c r="F97" s="25"/>
      <c r="G97" s="26">
        <f>D97*E97*F97</f>
        <v>0</v>
      </c>
    </row>
    <row r="98" spans="1:7" x14ac:dyDescent="0.25">
      <c r="A98" s="1"/>
      <c r="B98" s="23">
        <v>4</v>
      </c>
      <c r="C98" s="23"/>
      <c r="D98" s="24"/>
      <c r="E98" s="24"/>
      <c r="F98" s="25"/>
      <c r="G98" s="26">
        <f>D98*E98*F98</f>
        <v>0</v>
      </c>
    </row>
    <row r="99" spans="1:7" ht="14.4" thickBot="1" x14ac:dyDescent="0.3">
      <c r="A99" s="1"/>
      <c r="B99" s="30">
        <v>5</v>
      </c>
      <c r="C99" s="37"/>
      <c r="D99" s="24"/>
      <c r="E99" s="24"/>
      <c r="F99" s="61"/>
      <c r="G99" s="62">
        <f>D99*E99*F99</f>
        <v>0</v>
      </c>
    </row>
    <row r="100" spans="1:7" ht="14.4" thickBot="1" x14ac:dyDescent="0.3">
      <c r="A100" s="1"/>
      <c r="B100" s="44"/>
      <c r="C100" s="45"/>
      <c r="D100" s="29"/>
      <c r="E100" s="60"/>
      <c r="F100" s="65" t="s">
        <v>13</v>
      </c>
      <c r="G100" s="290">
        <f>SUM(G95:G99)</f>
        <v>0</v>
      </c>
    </row>
    <row r="101" spans="1:7" x14ac:dyDescent="0.25">
      <c r="A101" s="1"/>
      <c r="B101" s="46"/>
      <c r="C101" s="37"/>
      <c r="D101" s="29"/>
      <c r="E101" s="29"/>
      <c r="F101" s="73"/>
      <c r="G101" s="74"/>
    </row>
    <row r="102" spans="1:7" x14ac:dyDescent="0.25">
      <c r="A102" s="1"/>
      <c r="B102" s="47"/>
      <c r="C102" s="48" t="s">
        <v>37</v>
      </c>
      <c r="D102" s="49"/>
      <c r="E102" s="49"/>
      <c r="F102" s="50"/>
      <c r="G102" s="292">
        <f>SUM(G25,G35,G44,G51,G69,G80,G86,G93,G100)</f>
        <v>5500</v>
      </c>
    </row>
    <row r="103" spans="1:7" ht="28.2" thickBot="1" x14ac:dyDescent="0.3">
      <c r="A103" s="38"/>
      <c r="B103" s="51"/>
      <c r="C103" s="342" t="s">
        <v>202</v>
      </c>
      <c r="D103" s="52"/>
      <c r="E103" s="52"/>
      <c r="F103" s="53">
        <v>0</v>
      </c>
      <c r="G103" s="75">
        <v>3000</v>
      </c>
    </row>
    <row r="104" spans="1:7" s="294" customFormat="1" ht="18.600000000000001" thickBot="1" x14ac:dyDescent="0.4">
      <c r="A104" s="293"/>
      <c r="B104" s="340"/>
      <c r="C104" s="343" t="s">
        <v>87</v>
      </c>
      <c r="D104" s="341"/>
      <c r="E104" s="338"/>
      <c r="F104" s="339">
        <v>0</v>
      </c>
      <c r="G104" s="295">
        <f>G102-G103</f>
        <v>2500</v>
      </c>
    </row>
    <row r="105" spans="1:7" ht="14.4" thickBot="1" x14ac:dyDescent="0.3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277" t="s">
        <v>191</v>
      </c>
      <c r="D106" s="278"/>
      <c r="E106" s="278"/>
      <c r="F106" s="278"/>
      <c r="G106" s="279"/>
    </row>
    <row r="107" spans="1:7" x14ac:dyDescent="0.25">
      <c r="A107" s="1"/>
      <c r="B107" s="1"/>
      <c r="C107" s="285" t="s">
        <v>92</v>
      </c>
      <c r="D107" s="286"/>
      <c r="E107" s="286"/>
      <c r="F107" s="286"/>
      <c r="G107" s="287"/>
    </row>
    <row r="108" spans="1:7" ht="27.6" customHeight="1" thickBot="1" x14ac:dyDescent="0.3">
      <c r="A108" s="1"/>
      <c r="B108" s="1"/>
      <c r="C108" s="280" t="s">
        <v>93</v>
      </c>
      <c r="D108" s="281"/>
      <c r="E108" s="281"/>
      <c r="F108" s="281"/>
      <c r="G108" s="282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 t="s">
        <v>88</v>
      </c>
      <c r="D111" s="1" t="s">
        <v>90</v>
      </c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54"/>
      <c r="G112" s="1"/>
    </row>
    <row r="113" spans="1:7" x14ac:dyDescent="0.25">
      <c r="A113" s="1"/>
      <c r="B113" s="1"/>
      <c r="C113" s="1" t="s">
        <v>174</v>
      </c>
      <c r="D113" s="1"/>
      <c r="E113" s="55"/>
      <c r="F113" s="54"/>
      <c r="G113" s="54"/>
    </row>
    <row r="114" spans="1:7" x14ac:dyDescent="0.25">
      <c r="A114" s="1"/>
      <c r="B114" s="54"/>
      <c r="C114" s="54"/>
      <c r="D114" s="1"/>
      <c r="E114" s="55"/>
      <c r="F114" s="56"/>
      <c r="G114" s="8"/>
    </row>
    <row r="115" spans="1:7" x14ac:dyDescent="0.25">
      <c r="A115" s="1"/>
      <c r="B115" s="2"/>
      <c r="C115" s="59"/>
      <c r="D115" s="8"/>
      <c r="E115" s="8"/>
      <c r="F115" s="58"/>
      <c r="G115" s="8"/>
    </row>
    <row r="116" spans="1:7" x14ac:dyDescent="0.25">
      <c r="A116" s="1"/>
      <c r="B116" s="54"/>
      <c r="C116" s="54" t="s">
        <v>38</v>
      </c>
      <c r="D116" s="1"/>
      <c r="E116" s="57"/>
      <c r="F116" s="58"/>
      <c r="G116" s="8"/>
    </row>
    <row r="117" spans="1:7" x14ac:dyDescent="0.25">
      <c r="A117" s="1"/>
      <c r="B117" s="54"/>
      <c r="C117" s="54"/>
      <c r="D117" s="1"/>
      <c r="E117" s="57"/>
      <c r="F117" s="1"/>
      <c r="G117" s="8"/>
    </row>
    <row r="118" spans="1:7" x14ac:dyDescent="0.25">
      <c r="A118" s="1"/>
      <c r="B118" s="54"/>
      <c r="C118" s="54"/>
      <c r="D118" s="8"/>
      <c r="E118" s="57"/>
      <c r="F118" s="58"/>
      <c r="G118" s="8"/>
    </row>
    <row r="119" spans="1:7" x14ac:dyDescent="0.25">
      <c r="A119" s="1"/>
      <c r="B119" s="54"/>
      <c r="C119" s="54" t="s">
        <v>89</v>
      </c>
      <c r="D119" s="8"/>
      <c r="E119" s="57"/>
      <c r="F119" s="58"/>
      <c r="G119" s="8"/>
    </row>
    <row r="120" spans="1:7" x14ac:dyDescent="0.25">
      <c r="A120" s="1"/>
      <c r="B120" s="54"/>
      <c r="C120" s="54"/>
      <c r="D120" s="8"/>
      <c r="E120" s="57"/>
      <c r="F120" s="58"/>
      <c r="G120" s="8"/>
    </row>
    <row r="121" spans="1:7" x14ac:dyDescent="0.25">
      <c r="A121" s="1"/>
      <c r="B121" s="2"/>
      <c r="C121" s="59"/>
      <c r="D121" s="8"/>
      <c r="E121" s="8"/>
      <c r="F121" s="9"/>
      <c r="G121" s="8"/>
    </row>
    <row r="122" spans="1:7" x14ac:dyDescent="0.25">
      <c r="A122" s="1"/>
      <c r="B122" s="2"/>
      <c r="C122" s="59" t="s">
        <v>205</v>
      </c>
      <c r="D122" s="8"/>
      <c r="E122" s="8"/>
      <c r="F122" s="9"/>
      <c r="G122" s="8"/>
    </row>
    <row r="123" spans="1:7" x14ac:dyDescent="0.25">
      <c r="A123" s="1"/>
      <c r="B123" s="2"/>
      <c r="C123" s="256"/>
      <c r="D123" s="256"/>
      <c r="E123" s="8"/>
      <c r="F123" s="9"/>
      <c r="G123" s="8"/>
    </row>
  </sheetData>
  <mergeCells count="14">
    <mergeCell ref="C123:D123"/>
    <mergeCell ref="C5:C6"/>
    <mergeCell ref="C15:G15"/>
    <mergeCell ref="C16:G16"/>
    <mergeCell ref="D11:F11"/>
    <mergeCell ref="C106:G106"/>
    <mergeCell ref="C108:G108"/>
    <mergeCell ref="C1:G1"/>
    <mergeCell ref="C2:G2"/>
    <mergeCell ref="D9:F9"/>
    <mergeCell ref="D10:F10"/>
    <mergeCell ref="C107:G107"/>
    <mergeCell ref="D12:F12"/>
    <mergeCell ref="D13:F13"/>
  </mergeCells>
  <conditionalFormatting sqref="A78:B78 D78:F78 H78:XFD78">
    <cfRule type="expression" dxfId="3" priority="7">
      <formula>SEARCH("prawa",$B78)</formula>
    </cfRule>
  </conditionalFormatting>
  <conditionalFormatting sqref="C27:C34">
    <cfRule type="expression" dxfId="2" priority="11">
      <formula>SEARCH("prawa",$C27)</formula>
    </cfRule>
  </conditionalFormatting>
  <conditionalFormatting sqref="C71:C80">
    <cfRule type="expression" dxfId="1" priority="3">
      <formula>SEARCH("prawa",$B71)</formula>
    </cfRule>
  </conditionalFormatting>
  <conditionalFormatting sqref="C95">
    <cfRule type="expression" dxfId="0" priority="1">
      <formula>SEARCH("prawa",$B95)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</vt:lpstr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Balkiewicz</dc:creator>
  <cp:lastModifiedBy>Anna Balkiewicz</cp:lastModifiedBy>
  <dcterms:created xsi:type="dcterms:W3CDTF">2025-12-08T10:35:29Z</dcterms:created>
  <dcterms:modified xsi:type="dcterms:W3CDTF">2025-12-19T09:08:53Z</dcterms:modified>
</cp:coreProperties>
</file>