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ugedu.sharepoint.com/sites/ACKAlternator/Shared Documents/!CF - dokumenty/"/>
    </mc:Choice>
  </mc:AlternateContent>
  <xr:revisionPtr revIDLastSave="0" documentId="10_ncr:200_{0FF78C0D-59C7-4E84-AF3A-342BBFA38709}" xr6:coauthVersionLast="47" xr6:coauthVersionMax="47" xr10:uidLastSave="{00000000-0000-0000-0000-000000000000}"/>
  <bookViews>
    <workbookView xWindow="810" yWindow="-120" windowWidth="28110" windowHeight="16440" activeTab="1" xr2:uid="{6388613C-0FBE-4E9F-88CE-ACB0D6CEA046}"/>
  </bookViews>
  <sheets>
    <sheet name="Wniosek" sheetId="1" r:id="rId1"/>
    <sheet name="KOSZTORYS" sheetId="2" r:id="rId2"/>
    <sheet name="techniczne" sheetId="6" state="hidden" r:id="rId3"/>
  </sheets>
  <definedNames>
    <definedName name="kurs1">KOSZTORYS!#REF!</definedName>
    <definedName name="_xlnm.Print_Area" localSheetId="0">Wniosek!$A$1:$I$123</definedName>
    <definedName name="prowizja1">KOSZTORYS!#REF!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7" i="1"/>
  <c r="H48" i="1"/>
  <c r="H49" i="1"/>
  <c r="H50" i="1"/>
  <c r="H51" i="1"/>
  <c r="H52" i="1"/>
  <c r="H53" i="1"/>
  <c r="H54" i="1"/>
  <c r="H55" i="1"/>
  <c r="H56" i="1"/>
  <c r="H45" i="1"/>
  <c r="C1" i="2"/>
  <c r="C2" i="2"/>
  <c r="Q12" i="2"/>
  <c r="H34" i="2"/>
  <c r="H35" i="2"/>
  <c r="H38" i="2"/>
  <c r="H39" i="2"/>
  <c r="H40" i="2"/>
  <c r="H41" i="2"/>
  <c r="H42" i="2"/>
  <c r="H43" i="2"/>
  <c r="H44" i="2"/>
  <c r="H45" i="2"/>
  <c r="H48" i="2"/>
  <c r="H49" i="2"/>
  <c r="H50" i="2"/>
  <c r="H51" i="2"/>
  <c r="H52" i="2"/>
  <c r="H53" i="2"/>
  <c r="H54" i="2"/>
  <c r="H55" i="2"/>
  <c r="H58" i="2"/>
  <c r="H59" i="2"/>
  <c r="H60" i="2"/>
  <c r="H61" i="2"/>
  <c r="H62" i="2"/>
  <c r="H63" i="2"/>
  <c r="H64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2" i="2"/>
  <c r="H93" i="2"/>
  <c r="H94" i="2"/>
  <c r="H95" i="2"/>
  <c r="H96" i="2"/>
  <c r="H97" i="2"/>
  <c r="H98" i="2"/>
  <c r="H101" i="2"/>
  <c r="H102" i="2"/>
  <c r="H103" i="2"/>
  <c r="H104" i="2"/>
  <c r="H105" i="2"/>
  <c r="H106" i="2"/>
  <c r="H107" i="2"/>
  <c r="H108" i="2"/>
  <c r="H111" i="2"/>
  <c r="H112" i="2"/>
  <c r="H113" i="2"/>
  <c r="H114" i="2"/>
  <c r="H115" i="2"/>
  <c r="H116" i="2"/>
  <c r="H117" i="2"/>
  <c r="H118" i="2"/>
  <c r="H119" i="2"/>
  <c r="H120" i="2"/>
  <c r="H121" i="2"/>
  <c r="H124" i="2"/>
  <c r="H125" i="2"/>
  <c r="H126" i="2"/>
  <c r="H8" i="2"/>
  <c r="K8" i="2" s="1"/>
  <c r="R16" i="2" l="1"/>
  <c r="T16" i="2" s="1"/>
  <c r="S16" i="2"/>
  <c r="R17" i="2"/>
  <c r="T17" i="2" s="1"/>
  <c r="S17" i="2"/>
  <c r="R18" i="2"/>
  <c r="T18" i="2" s="1"/>
  <c r="S18" i="2"/>
  <c r="R19" i="2"/>
  <c r="T19" i="2" s="1"/>
  <c r="S19" i="2"/>
  <c r="M19" i="2"/>
  <c r="M18" i="2"/>
  <c r="M17" i="2"/>
  <c r="M16" i="2"/>
  <c r="K93" i="2"/>
  <c r="K94" i="2"/>
  <c r="K95" i="2"/>
  <c r="K96" i="2"/>
  <c r="K97" i="2"/>
  <c r="K98" i="2"/>
  <c r="K99" i="2"/>
  <c r="K117" i="2"/>
  <c r="K102" i="2"/>
  <c r="K103" i="2"/>
  <c r="K104" i="2"/>
  <c r="K105" i="2"/>
  <c r="K106" i="2"/>
  <c r="K107" i="2"/>
  <c r="K108" i="2"/>
  <c r="K126" i="2"/>
  <c r="K125" i="2"/>
  <c r="K124" i="2"/>
  <c r="K121" i="2"/>
  <c r="K120" i="2"/>
  <c r="K119" i="2"/>
  <c r="K118" i="2"/>
  <c r="K116" i="2"/>
  <c r="K115" i="2"/>
  <c r="K114" i="2"/>
  <c r="K113" i="2"/>
  <c r="K112" i="2"/>
  <c r="K111" i="2"/>
  <c r="K101" i="2"/>
  <c r="K92" i="2"/>
  <c r="R15" i="2"/>
  <c r="T15" i="2" s="1"/>
  <c r="S15" i="2"/>
  <c r="M15" i="2"/>
  <c r="K89" i="2"/>
  <c r="K88" i="2"/>
  <c r="K87" i="2"/>
  <c r="K86" i="2"/>
  <c r="K85" i="2"/>
  <c r="K84" i="2"/>
  <c r="K83" i="2"/>
  <c r="K82" i="2"/>
  <c r="R13" i="2"/>
  <c r="T13" i="2" s="1"/>
  <c r="S13" i="2"/>
  <c r="R14" i="2"/>
  <c r="T14" i="2" s="1"/>
  <c r="S14" i="2"/>
  <c r="M14" i="2"/>
  <c r="M13" i="2"/>
  <c r="M12" i="2"/>
  <c r="M11" i="2"/>
  <c r="M10" i="2"/>
  <c r="K58" i="2"/>
  <c r="K59" i="2"/>
  <c r="K60" i="2"/>
  <c r="K61" i="2"/>
  <c r="K62" i="2"/>
  <c r="K63" i="2"/>
  <c r="K64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R12" i="2"/>
  <c r="S12" i="2"/>
  <c r="R11" i="2"/>
  <c r="S11" i="2"/>
  <c r="R10" i="2"/>
  <c r="S10" i="2"/>
  <c r="K38" i="2"/>
  <c r="K39" i="2"/>
  <c r="K40" i="2"/>
  <c r="K41" i="2"/>
  <c r="K48" i="2"/>
  <c r="K49" i="2"/>
  <c r="K50" i="2"/>
  <c r="K51" i="2"/>
  <c r="H21" i="2"/>
  <c r="K21" i="2" s="1"/>
  <c r="H22" i="2"/>
  <c r="K22" i="2" s="1"/>
  <c r="H23" i="2"/>
  <c r="K23" i="2" s="1"/>
  <c r="K55" i="2"/>
  <c r="K54" i="2"/>
  <c r="K53" i="2"/>
  <c r="K52" i="2"/>
  <c r="K45" i="2"/>
  <c r="K44" i="2"/>
  <c r="K43" i="2"/>
  <c r="K42" i="2"/>
  <c r="K35" i="2"/>
  <c r="K34" i="2"/>
  <c r="H33" i="2"/>
  <c r="K33" i="2" s="1"/>
  <c r="H32" i="2"/>
  <c r="K32" i="2" s="1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H25" i="2"/>
  <c r="K25" i="2" s="1"/>
  <c r="H24" i="2"/>
  <c r="K24" i="2" s="1"/>
  <c r="H20" i="2"/>
  <c r="K20" i="2" s="1"/>
  <c r="H19" i="2"/>
  <c r="K19" i="2" s="1"/>
  <c r="H18" i="2"/>
  <c r="K18" i="2" s="1"/>
  <c r="H17" i="2"/>
  <c r="K17" i="2" s="1"/>
  <c r="H16" i="2"/>
  <c r="K16" i="2" s="1"/>
  <c r="H15" i="2"/>
  <c r="K15" i="2" s="1"/>
  <c r="H14" i="2"/>
  <c r="H13" i="2"/>
  <c r="K13" i="2" s="1"/>
  <c r="H12" i="2"/>
  <c r="K12" i="2" s="1"/>
  <c r="H11" i="2"/>
  <c r="K11" i="2" s="1"/>
  <c r="H10" i="2"/>
  <c r="K10" i="2" s="1"/>
  <c r="H9" i="2"/>
  <c r="K9" i="2" s="1"/>
  <c r="K14" i="2" l="1"/>
  <c r="Q10" i="2"/>
  <c r="Q13" i="2"/>
  <c r="S20" i="2"/>
  <c r="Q16" i="2"/>
  <c r="Q19" i="2"/>
  <c r="Q17" i="2"/>
  <c r="R20" i="2"/>
  <c r="Q18" i="2"/>
  <c r="Q15" i="2"/>
  <c r="Q14" i="2"/>
  <c r="Q11" i="2"/>
  <c r="T11" i="2" s="1"/>
  <c r="T12" i="2"/>
  <c r="T10" i="2" l="1"/>
  <c r="Q20" i="2"/>
</calcChain>
</file>

<file path=xl/sharedStrings.xml><?xml version="1.0" encoding="utf-8"?>
<sst xmlns="http://schemas.openxmlformats.org/spreadsheetml/2006/main" count="248" uniqueCount="216">
  <si>
    <t>Opis</t>
  </si>
  <si>
    <t>Kamera</t>
  </si>
  <si>
    <t>Druga Kamera</t>
  </si>
  <si>
    <t>Obiektywy - zestaw</t>
  </si>
  <si>
    <t>Dodatkowe obiektywy</t>
  </si>
  <si>
    <t>Transfokator</t>
  </si>
  <si>
    <t>Statywy i Głowice</t>
  </si>
  <si>
    <t>Filtry</t>
  </si>
  <si>
    <t>Dyski Twarde</t>
  </si>
  <si>
    <t>Monitory podglądowe</t>
  </si>
  <si>
    <t>Nadajnik do podglądu bezprzewod.</t>
  </si>
  <si>
    <t>Steadicam</t>
  </si>
  <si>
    <t>Dodatkowe akcesoria kamerowe</t>
  </si>
  <si>
    <t>Agregat Prądotwórczy</t>
  </si>
  <si>
    <t>Paliwo</t>
  </si>
  <si>
    <t>Lampy Wyładowcze</t>
  </si>
  <si>
    <t>Lampy Żarowe</t>
  </si>
  <si>
    <t>Akcesoria Oświetleniowe</t>
  </si>
  <si>
    <t>Art. Eksploatacyjne</t>
  </si>
  <si>
    <t>Wózek</t>
  </si>
  <si>
    <t>Kran</t>
  </si>
  <si>
    <t>Easy Rig</t>
  </si>
  <si>
    <t>Grip - Dodatkowy Sprzęt</t>
  </si>
  <si>
    <t>Sprzęt Dźwiękowy (zapis na dysk)</t>
  </si>
  <si>
    <t>Dodatkowe (mikrofony + mikroporty)</t>
  </si>
  <si>
    <t>Odtwarzacz</t>
  </si>
  <si>
    <t>Akcesoria</t>
  </si>
  <si>
    <t>Dron</t>
  </si>
  <si>
    <t>Dymiarka</t>
  </si>
  <si>
    <t>Radiotelefony</t>
  </si>
  <si>
    <t>Szt.</t>
  </si>
  <si>
    <t>liczba dni</t>
  </si>
  <si>
    <t>Razem</t>
  </si>
  <si>
    <t>Środki CF</t>
  </si>
  <si>
    <t>inne Srodki</t>
  </si>
  <si>
    <t>szczegóły</t>
  </si>
  <si>
    <t>SPRZĘT ZDJĘCIOWY</t>
  </si>
  <si>
    <t xml:space="preserve"> SPRZĘT OŚWIETLENIOWY &amp; GRIP</t>
  </si>
  <si>
    <t>Propeller</t>
  </si>
  <si>
    <t>inne</t>
  </si>
  <si>
    <t>INNE</t>
  </si>
  <si>
    <t>WNIOSKOWANA KWOTA</t>
  </si>
  <si>
    <t>INNE ŹRÓDŁA FINANSOWE</t>
  </si>
  <si>
    <t>Rekwizyty Zakup</t>
  </si>
  <si>
    <t>Rekwizyty Wynajem</t>
  </si>
  <si>
    <t>Rekwizyty Specjalne</t>
  </si>
  <si>
    <t>Efekty Specjalne</t>
  </si>
  <si>
    <t>Materiały do Efektów Specjalnych</t>
  </si>
  <si>
    <t>Sprzęt do Efektów Specjalnych</t>
  </si>
  <si>
    <t>Materiały Charakteryzatorskie</t>
  </si>
  <si>
    <t>Peruki / Zarosty</t>
  </si>
  <si>
    <t>Kostiumy dla ról głównych</t>
  </si>
  <si>
    <t>Kostiumy dla epizodystów</t>
  </si>
  <si>
    <t>Kostiumy dla statystów</t>
  </si>
  <si>
    <t>Dodatki do kostiumów</t>
  </si>
  <si>
    <t>CHARAKTERYZACJA</t>
  </si>
  <si>
    <t>INNE FILMOWE</t>
  </si>
  <si>
    <t>Obiekt 1</t>
  </si>
  <si>
    <t>Obiekt 2</t>
  </si>
  <si>
    <t>Obiekt 3</t>
  </si>
  <si>
    <t>Obiekt 4</t>
  </si>
  <si>
    <t>Obiekt 5</t>
  </si>
  <si>
    <t>Obiekt 6</t>
  </si>
  <si>
    <t>Obiekt 7</t>
  </si>
  <si>
    <t>Obiekt 8</t>
  </si>
  <si>
    <t>KOSZTY LOKACJI</t>
  </si>
  <si>
    <t>Hotel - Obsada</t>
  </si>
  <si>
    <t>Hotel - Ekipa</t>
  </si>
  <si>
    <t>Podróże – Obsada</t>
  </si>
  <si>
    <t>Podróże – Ekipa</t>
  </si>
  <si>
    <t>Aktorzy - Dniówki</t>
  </si>
  <si>
    <t>Dźwiękowiec</t>
  </si>
  <si>
    <t>Oświetlacze</t>
  </si>
  <si>
    <t>Producent</t>
  </si>
  <si>
    <t>Kierownik Produkcji</t>
  </si>
  <si>
    <t>Montażysta</t>
  </si>
  <si>
    <t>Zestaw Avid</t>
  </si>
  <si>
    <t>Eksport materiałów po korekcji finalnej</t>
  </si>
  <si>
    <t>Pakiet Kolororekcji</t>
  </si>
  <si>
    <t>Kopia kinowa DCP - Kino</t>
  </si>
  <si>
    <t>Pliki emisyjne Pozostałe</t>
  </si>
  <si>
    <t>Czyszczenie Dźwięku</t>
  </si>
  <si>
    <t>Montaż Dżwięku</t>
  </si>
  <si>
    <t>ekipa</t>
  </si>
  <si>
    <t>odtwórcy</t>
  </si>
  <si>
    <t xml:space="preserve"> PODRÓŻE/ ZAKWATEROWANIE</t>
  </si>
  <si>
    <t xml:space="preserve"> POST- PRODUKCJA</t>
  </si>
  <si>
    <t>inny</t>
  </si>
  <si>
    <t>REKWIZYTY</t>
  </si>
  <si>
    <t>WYNAGRODZENIA</t>
  </si>
  <si>
    <t>UBEZPIECZENIE</t>
  </si>
  <si>
    <t>inni</t>
  </si>
  <si>
    <t>Koszty razem</t>
  </si>
  <si>
    <t>RAZEM</t>
  </si>
  <si>
    <t>n.p:</t>
  </si>
  <si>
    <t>Reżyser:</t>
  </si>
  <si>
    <t>Operator:</t>
  </si>
  <si>
    <t>Fotograf:</t>
  </si>
  <si>
    <t>Opis lokacji</t>
  </si>
  <si>
    <t>1. lokacja pierwsza;</t>
  </si>
  <si>
    <t>2. lokacja druga;</t>
  </si>
  <si>
    <t>3. lokacja trzecia;</t>
  </si>
  <si>
    <t>Tu wpisujemy wszystkie ważne uwagi i zastrzeżenia nie wymienione powyżej</t>
  </si>
  <si>
    <t>DANE WNIOSKODAWCY</t>
  </si>
  <si>
    <t>Imię i nazwisko</t>
  </si>
  <si>
    <t>Nr albumu</t>
  </si>
  <si>
    <t>Kierunek studiów</t>
  </si>
  <si>
    <t>Rok studiów</t>
  </si>
  <si>
    <t>alternatywny e-mail</t>
  </si>
  <si>
    <t>nr telefonu</t>
  </si>
  <si>
    <t>DANE PROJEKTU</t>
  </si>
  <si>
    <t>Tytuł projektu:</t>
  </si>
  <si>
    <t>Opiekun projektu / promotor:</t>
  </si>
  <si>
    <t>Planowany termin realizacji</t>
  </si>
  <si>
    <t>od</t>
  </si>
  <si>
    <t>do</t>
  </si>
  <si>
    <t>Opis projektu</t>
  </si>
  <si>
    <t xml:space="preserve"> TWÓRCY</t>
  </si>
  <si>
    <t xml:space="preserve"> STUDIO I LOKACJE</t>
  </si>
  <si>
    <t>UWAGI</t>
  </si>
  <si>
    <t>Imię nazwisko</t>
  </si>
  <si>
    <t>(Krótki opis pomysłu na film, główne założenia artystyczne, charakterystyka stylu, inspiracje, etc).</t>
  </si>
  <si>
    <t>opis osiągnięć i dotychczasowego doświadczenia związanego z produkcją filmową</t>
  </si>
  <si>
    <t>udział</t>
  </si>
  <si>
    <t>płatny</t>
  </si>
  <si>
    <t>bezpłatny</t>
  </si>
  <si>
    <t>Etap</t>
  </si>
  <si>
    <t>Preprodukcja</t>
  </si>
  <si>
    <t>opracowanie scenariusza,</t>
  </si>
  <si>
    <t xml:space="preserve">casting </t>
  </si>
  <si>
    <t xml:space="preserve">przygotowanie scenografii i rekwizytów </t>
  </si>
  <si>
    <t>wybór ekipy filmowej</t>
  </si>
  <si>
    <t>wybór lokalizacji</t>
  </si>
  <si>
    <t>Przygotowanie scenografii i rekwizytów</t>
  </si>
  <si>
    <t>Zrealizowane</t>
  </si>
  <si>
    <t>Luty – marzec 2025</t>
  </si>
  <si>
    <t>Luty- marzec 2025</t>
  </si>
  <si>
    <t>…..</t>
  </si>
  <si>
    <t>……</t>
  </si>
  <si>
    <t>…….</t>
  </si>
  <si>
    <t>Zdjęcia</t>
  </si>
  <si>
    <t>5 dni zdjęciowych w kwiecień</t>
  </si>
  <si>
    <t>6 dni zdjęciowe maj</t>
  </si>
  <si>
    <t>Postprodukcja</t>
  </si>
  <si>
    <t>Montaż, udźwiękowienie, korekcja kolorów</t>
  </si>
  <si>
    <t>Inne</t>
  </si>
  <si>
    <t>czerwiec- sierpień 2025</t>
  </si>
  <si>
    <t>Zakończenie projektu</t>
  </si>
  <si>
    <t>Rozlicznie koszów</t>
  </si>
  <si>
    <t>Dostarczanie gotowego filmu</t>
  </si>
  <si>
    <t>Przesłanie sprawozdania</t>
  </si>
  <si>
    <t>Do 15 października 2025</t>
  </si>
  <si>
    <t>Do 30 września 2025</t>
  </si>
  <si>
    <t xml:space="preserve">Termin
rozpoczęcia </t>
  </si>
  <si>
    <t xml:space="preserve">Termin
zakończenia </t>
  </si>
  <si>
    <t>e-mail w domenie ug.edu.pl</t>
  </si>
  <si>
    <r>
      <t xml:space="preserve">Realizacja zdjęć
</t>
    </r>
    <r>
      <rPr>
        <b/>
        <i/>
        <sz val="11"/>
        <color theme="1"/>
        <rFont val="Calibri"/>
        <family val="2"/>
        <charset val="238"/>
      </rPr>
      <t>!!!UWAGA formularz zawiera dane przykładowe</t>
    </r>
  </si>
  <si>
    <t>HARMONOGRAM</t>
  </si>
  <si>
    <t>Harmonogram powinien obejmować wszystkie etapy przygotowania i realizacji produkcji, włącznie z tymi które były realizowane przed ogłoszeniem konkursu</t>
  </si>
  <si>
    <t>Reżyser</t>
  </si>
  <si>
    <t>Operator</t>
  </si>
  <si>
    <t>ZAKŁADANY PROCENT ŚRODKÓW CF</t>
  </si>
  <si>
    <t>zakup/wynajem</t>
  </si>
  <si>
    <t xml:space="preserve">zakup </t>
  </si>
  <si>
    <t>wynajem</t>
  </si>
  <si>
    <r>
      <t xml:space="preserve">liczba dni
</t>
    </r>
    <r>
      <rPr>
        <b/>
        <sz val="8"/>
        <color theme="0"/>
        <rFont val="Verdana"/>
        <family val="2"/>
        <charset val="238"/>
      </rPr>
      <t>(tylko dla wynajmu)</t>
    </r>
  </si>
  <si>
    <t>Stawka dzienna
/ koszt jednost</t>
  </si>
  <si>
    <t>KLAUZULE ZGODY</t>
  </si>
  <si>
    <t>Jednocześnie informujemy, iż zgoda jest dobrowolna i w żaden sposób nie warunkuje możliwości korzystania z oferowanych zajęć. Przysługuje Panu/Pani również prawo do cofnięcia zgody w dowolnym momencie.</t>
  </si>
  <si>
    <t>(podpis osoby, której dane dotyczą)</t>
  </si>
  <si>
    <t>KLAUZULA  INFORMACYJNA</t>
  </si>
  <si>
    <t>Zgodnie z ogólnym rozporządzeniem o ochronie danych z dnia 27 kwietnia 2016 r. zwanym dalej RODO informujemy, iż:</t>
  </si>
  <si>
    <r>
      <t>1.</t>
    </r>
    <r>
      <rPr>
        <sz val="7"/>
        <color rgb="FF282828"/>
        <rFont val="Times New Roman"/>
        <family val="1"/>
        <charset val="238"/>
      </rPr>
      <t xml:space="preserve">       </t>
    </r>
    <r>
      <rPr>
        <sz val="10"/>
        <color rgb="FF282828"/>
        <rFont val="Calibri"/>
        <family val="2"/>
        <charset val="238"/>
      </rPr>
      <t>Administratorem Pani/Pana danych osobowych jest Uniwersytet Gdański z siedzibą w (80-309) Gdańsku przy ul. Jana Bażyńskiego 8.</t>
    </r>
  </si>
  <si>
    <r>
      <t>2.</t>
    </r>
    <r>
      <rPr>
        <sz val="7"/>
        <color rgb="FF282828"/>
        <rFont val="Times New Roman"/>
        <family val="1"/>
        <charset val="238"/>
      </rPr>
      <t xml:space="preserve">       </t>
    </r>
    <r>
      <rPr>
        <sz val="10"/>
        <color rgb="FF282828"/>
        <rFont val="Calibri"/>
        <family val="2"/>
        <charset val="238"/>
      </rPr>
      <t>Administrator powołał Inspektora Ochrony Danych, z którym można skontaktować się pod numerem telefonu (58) 523 31 30 lub adresem e-mail: iod@ug.edu.pl. Z Inspektorem Ochrony Danych można kontaktować się we wszystkich sprawach dotyczących przetwarzania danych osobowych oraz korzystania z praw związanych z ich przetwarzaniem.</t>
    </r>
  </si>
  <si>
    <r>
      <t>3.</t>
    </r>
    <r>
      <rPr>
        <sz val="7"/>
        <color rgb="FF282828"/>
        <rFont val="Times New Roman"/>
        <family val="1"/>
        <charset val="238"/>
      </rPr>
      <t xml:space="preserve">       </t>
    </r>
    <r>
      <rPr>
        <sz val="10"/>
        <color rgb="FF282828"/>
        <rFont val="Calibri"/>
        <family val="2"/>
        <charset val="238"/>
      </rPr>
      <t>Uniwersytet Gdański będzie przetwarzał następujące dane osobowe: imię, nazwisko, adres e-mail, nr telefonu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</si>
  <si>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rgb="FF282828"/>
        <rFont val="Calibri"/>
        <family val="2"/>
        <charset val="238"/>
      </rPr>
      <t>Pani/Pana dane osobowe przetwarzane będą w celu organizacja i przeprowadzenie konkursu</t>
    </r>
    <r>
      <rPr>
        <b/>
        <sz val="10"/>
        <color theme="1"/>
        <rFont val="Calibri"/>
        <family val="2"/>
        <charset val="238"/>
      </rPr>
      <t xml:space="preserve"> o Dofinansowanie Studenckich Projektów Filmowych w roku akademicki 2024/2025</t>
    </r>
  </si>
  <si>
    <r>
      <t>5.</t>
    </r>
    <r>
      <rPr>
        <sz val="7"/>
        <color rgb="FF141414"/>
        <rFont val="Times New Roman"/>
        <family val="1"/>
        <charset val="238"/>
      </rPr>
      <t xml:space="preserve">       </t>
    </r>
    <r>
      <rPr>
        <sz val="10"/>
        <color rgb="FF141414"/>
        <rFont val="Calibri"/>
        <family val="2"/>
        <charset val="238"/>
      </rPr>
      <t>Podstawą prawną do przetwarzania danych osobowych jest art. 6 ust. 1 lit. a ogólnego rozporządzenia o ochronie danych z dnia 27 kwietnia 2016 roku.- zgoda osoby, której dane dotyczą.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</si>
  <si>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rgb="FF141414"/>
        <rFont val="Calibri"/>
        <family val="2"/>
        <charset val="238"/>
      </rPr>
      <t xml:space="preserve">Podanie danych osobowych jest dobrowolne, ale warunkuje możliwość udziału </t>
    </r>
    <r>
      <rPr>
        <sz val="10"/>
        <color rgb="FF282828"/>
        <rFont val="Calibri"/>
        <family val="2"/>
        <charset val="238"/>
      </rPr>
      <t>konkursie</t>
    </r>
    <r>
      <rPr>
        <b/>
        <sz val="10"/>
        <color theme="1"/>
        <rFont val="Calibri"/>
        <family val="2"/>
        <charset val="238"/>
      </rPr>
      <t xml:space="preserve"> o Dofinansowanie Studenckich Projektów Filmowych w roku akademicki 2024/2025</t>
    </r>
  </si>
  <si>
    <r>
      <t>7.</t>
    </r>
    <r>
      <rPr>
        <sz val="7"/>
        <color rgb="FF282828"/>
        <rFont val="Times New Roman"/>
        <family val="1"/>
        <charset val="238"/>
      </rPr>
      <t xml:space="preserve">       </t>
    </r>
    <r>
      <rPr>
        <sz val="10"/>
        <color rgb="FF282828"/>
        <rFont val="Calibri"/>
        <family val="2"/>
        <charset val="238"/>
      </rPr>
      <t>Pani/Pana dane osobowe będą przetwarzane w imieniu administratora danych przez upoważnionych pracowników wyłącznie w celach, o których mowa w ust. 4.</t>
    </r>
  </si>
  <si>
    <r>
      <t>8.</t>
    </r>
    <r>
      <rPr>
        <sz val="7"/>
        <color rgb="FF141414"/>
        <rFont val="Times New Roman"/>
        <family val="1"/>
        <charset val="238"/>
      </rPr>
      <t xml:space="preserve">       </t>
    </r>
    <r>
      <rPr>
        <sz val="10"/>
        <color rgb="FF282828"/>
        <rFont val="Calibri"/>
        <family val="2"/>
        <charset val="238"/>
      </rPr>
      <t xml:space="preserve">Pani/ Pana dane osobowe będą przechowywane przez okres 10 lat liczonych od dnia złożenia wniosku w konkursie o </t>
    </r>
    <r>
      <rPr>
        <b/>
        <sz val="10"/>
        <color theme="1"/>
        <rFont val="Calibri"/>
        <family val="2"/>
        <charset val="238"/>
      </rPr>
      <t xml:space="preserve">o Dofinansowanie Studenckich Projektów Filmowych w roku akademicki 2024/2025. </t>
    </r>
    <r>
      <rPr>
        <sz val="10"/>
        <color rgb="FF141414"/>
        <rFont val="Calibri"/>
        <family val="2"/>
        <charset val="238"/>
      </rPr>
      <t>Ponadto Administrator zastrzega sobie prawo do przechowywania danych osobowych przez okres niezbędny do ewentualnego ustalenia, dochodzenia lub obrony roszczeń z tytułu zwrotu lub nieopłacenia opłat, nie dużej jednak niż do upływu okresu przedawnienia.</t>
    </r>
  </si>
  <si>
    <r>
      <t>9.</t>
    </r>
    <r>
      <rPr>
        <sz val="7"/>
        <color rgb="FF141414"/>
        <rFont val="Times New Roman"/>
        <family val="1"/>
        <charset val="238"/>
      </rPr>
      <t xml:space="preserve">       </t>
    </r>
    <r>
      <rPr>
        <sz val="10"/>
        <color rgb="FF141414"/>
        <rFont val="Calibri"/>
        <family val="2"/>
        <charset val="238"/>
      </rPr>
      <t>Dane osobowe nie będą udostępniane podmiotom zewnętrznym z wyjątkiem przypadków przewidzianych przepisami.</t>
    </r>
  </si>
  <si>
    <r>
      <t>10.</t>
    </r>
    <r>
      <rPr>
        <sz val="7"/>
        <color rgb="FF141414"/>
        <rFont val="Times New Roman"/>
        <family val="1"/>
        <charset val="238"/>
      </rPr>
      <t xml:space="preserve">    </t>
    </r>
    <r>
      <rPr>
        <sz val="10"/>
        <color rgb="FF141414"/>
        <rFont val="Calibri"/>
        <family val="2"/>
        <charset val="238"/>
      </rPr>
      <t>Na zasadach określonych przepisami RODO przysługuje Pani/Panu:</t>
    </r>
  </si>
  <si>
    <t>a. prawo dostępu do treści swoich danych,</t>
  </si>
  <si>
    <t>b. prawo do ich sprostowania, gdy są niezgodne ze stanem rzeczywistym,</t>
  </si>
  <si>
    <t>c. prawo do ich usunięcia, ograniczenia przetwarzania, a także przenoszenia danych – w przypadkach przewidzianych prawem,</t>
  </si>
  <si>
    <t>d. prawo do wniesienia sprzeciwu wobec przetwarzania danych,</t>
  </si>
  <si>
    <r>
      <rPr>
        <sz val="10"/>
        <color theme="1"/>
        <rFont val="Calibri"/>
        <family val="2"/>
        <charset val="238"/>
      </rPr>
      <t xml:space="preserve">Wyrażam zgodę na przetwarzanie przez Uniwersytet Gdański moich danych osobowych zawartych w  formularzu zgłoszeniowym w celach związanych z moim udziałem w </t>
    </r>
    <r>
      <rPr>
        <b/>
        <sz val="10"/>
        <color theme="1"/>
        <rFont val="Calibri"/>
        <family val="2"/>
        <charset val="238"/>
      </rPr>
      <t>Konkursie o dofinansowanie Studenckich Projektów Filmowych w roku akademicki 2024/2025</t>
    </r>
    <r>
      <rPr>
        <sz val="10"/>
        <color theme="1"/>
        <rFont val="Calibri"/>
        <family val="2"/>
        <charset val="238"/>
      </rPr>
      <t xml:space="preserve"> zgodnie z ogólnym rozporządzeniem o ochronie danych z dnia 27 kwietnia 2016 roku. </t>
    </r>
  </si>
  <si>
    <t>Tak</t>
  </si>
  <si>
    <t xml:space="preserve"> Nie </t>
  </si>
  <si>
    <t xml:space="preserve">  Wyrażam zgodę na przetwarzanie moich danych osobowych przez Uniwersytet Gdański w celu przesyłania informacji o usługach oferowanych przez ACK UG ALTERNATOR za pośrednictwem środków komunikacji elektronicznej w rozumieniu ustawy z dnia 18 lipca 2002 roku o świadczeniu usług drogą elektroniczną. </t>
  </si>
  <si>
    <t>(podpis osoby składającej wniosek)</t>
  </si>
  <si>
    <t>podwójne kliknięcie pola X uruchamia tryb podpisu</t>
  </si>
  <si>
    <t>Kosztorys dotyczący projektu</t>
  </si>
  <si>
    <t>Imię i nazwisko wnioskodawcy</t>
  </si>
  <si>
    <t>Treatment projektu lub scenariusz w formie załącznika</t>
  </si>
  <si>
    <r>
      <t xml:space="preserve">Zadania
</t>
    </r>
    <r>
      <rPr>
        <i/>
        <sz val="10"/>
        <color theme="1"/>
        <rFont val="Calibri"/>
        <family val="2"/>
        <charset val="238"/>
      </rPr>
      <t xml:space="preserve">poniżej wymienione są </t>
    </r>
    <r>
      <rPr>
        <b/>
        <i/>
        <u/>
        <sz val="10"/>
        <color theme="1"/>
        <rFont val="Calibri"/>
        <family val="2"/>
        <charset val="238"/>
      </rPr>
      <t>przykładowe</t>
    </r>
    <r>
      <rPr>
        <i/>
        <sz val="10"/>
        <color theme="1"/>
        <rFont val="Calibri"/>
        <family val="2"/>
        <charset val="238"/>
      </rPr>
      <t xml:space="preserve"> zadania</t>
    </r>
  </si>
  <si>
    <t>!!!UWAGA formularz zawiera przykładowe dane
 przesłana wersja powinna zawierać tylko elementy dotyczące projektu</t>
  </si>
  <si>
    <t xml:space="preserve">Mikroporty RODE </t>
  </si>
  <si>
    <t>Mikroporty Godox</t>
  </si>
  <si>
    <t>Audiorejestrator Zoom</t>
  </si>
  <si>
    <t>Mikrofon Shotgun Boya</t>
  </si>
  <si>
    <t>Słuchawki</t>
  </si>
  <si>
    <t>Statyw sachtler</t>
  </si>
  <si>
    <t>Lampa Newell</t>
  </si>
  <si>
    <t>Lampa Nanlite</t>
  </si>
  <si>
    <t>Gimbal Ronin-S2</t>
  </si>
  <si>
    <t>Mikrofon Shotgun Audiotechnika</t>
  </si>
  <si>
    <t>SPRZĘT CF PLANOWANY DO WYKORZYSTANIA PRZY PRODUKCJI</t>
  </si>
  <si>
    <t xml:space="preserve">rezerwacja sprzętu odbywa się zgodnie z zasadami opisanymi na stronie cf.ug.edu.pl
oraz w zależności od jego dostępności </t>
  </si>
  <si>
    <t xml:space="preserve"> Kamera ZESTAW I</t>
  </si>
  <si>
    <t xml:space="preserve"> Kamera ZESTAW II</t>
  </si>
  <si>
    <t>termin od</t>
  </si>
  <si>
    <t>termin do</t>
  </si>
  <si>
    <t>Potwierdzam że zapoznałem_am się z regulaminem konkursu i przyjmuję do wiadomości jego postanowienia</t>
  </si>
  <si>
    <r>
      <t xml:space="preserve">
</t>
    </r>
    <r>
      <rPr>
        <b/>
        <i/>
        <sz val="11"/>
        <color theme="1"/>
        <rFont val="Calibri"/>
        <family val="2"/>
        <charset val="238"/>
      </rPr>
      <t>!!!UWAGA formularz zawiera dane przykładowe</t>
    </r>
  </si>
  <si>
    <t>CAŁKOWITY
KOSZT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</si>
</sst>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General_(;\ \-General_(;\ &quot; - &quot;;\ General_("/>
    <numFmt numFmtId="165" formatCode="#,##0.0"/>
    <numFmt numFmtId="166" formatCode="_(* #,##0.0_);_(* \(#,##0.0\);_(* \-_);_(@_)"/>
    <numFmt numFmtId="167" formatCode="_(* #,##0_);_(* \(#,##0\);_(* \-_);_(@_)"/>
    <numFmt numFmtId="168" formatCode="#,##0.00\ _z_ł"/>
  </numFmts>
  <fonts count="4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Verdana"/>
      <family val="2"/>
      <charset val="238"/>
    </font>
    <font>
      <sz val="7"/>
      <name val="Verdana"/>
      <family val="2"/>
      <charset val="238"/>
    </font>
    <font>
      <sz val="8"/>
      <name val="Verdana"/>
      <family val="2"/>
    </font>
    <font>
      <sz val="8"/>
      <name val="Verdana"/>
      <family val="2"/>
      <charset val="238"/>
    </font>
    <font>
      <sz val="11"/>
      <color indexed="9"/>
      <name val="Verdana"/>
      <family val="2"/>
      <charset val="238"/>
    </font>
    <font>
      <sz val="9"/>
      <name val="Verdana"/>
      <family val="2"/>
      <charset val="238"/>
    </font>
    <font>
      <sz val="8"/>
      <color rgb="FFFF8200"/>
      <name val="Verdana"/>
      <family val="2"/>
      <charset val="238"/>
    </font>
    <font>
      <sz val="8"/>
      <color indexed="30"/>
      <name val="Verdana"/>
      <family val="2"/>
      <charset val="238"/>
    </font>
    <font>
      <sz val="8"/>
      <color indexed="53"/>
      <name val="Verdana"/>
      <family val="2"/>
      <charset val="238"/>
    </font>
    <font>
      <sz val="9"/>
      <color indexed="30"/>
      <name val="Verdana"/>
      <family val="2"/>
      <charset val="238"/>
    </font>
    <font>
      <b/>
      <sz val="11"/>
      <color theme="1"/>
      <name val="Aptos Narrow"/>
      <family val="2"/>
      <scheme val="minor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sz val="13"/>
      <name val="Verdana"/>
      <family val="2"/>
      <charset val="238"/>
    </font>
    <font>
      <sz val="11"/>
      <color indexed="9"/>
      <name val="Verdana"/>
      <family val="2"/>
    </font>
    <font>
      <sz val="10"/>
      <name val="Arial CE"/>
      <family val="2"/>
      <charset val="238"/>
    </font>
    <font>
      <i/>
      <sz val="9"/>
      <name val="Verdana"/>
      <family val="2"/>
    </font>
    <font>
      <b/>
      <i/>
      <sz val="9"/>
      <name val="Verdana"/>
      <family val="2"/>
    </font>
    <font>
      <b/>
      <sz val="9"/>
      <color indexed="60"/>
      <name val="Verdana"/>
      <family val="2"/>
      <charset val="238"/>
    </font>
    <font>
      <b/>
      <sz val="11"/>
      <name val="Verdana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theme="1"/>
      <name val="Aptos Narrow"/>
      <family val="2"/>
      <scheme val="minor"/>
    </font>
    <font>
      <b/>
      <i/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u/>
      <sz val="10"/>
      <color theme="1"/>
      <name val="Calibri"/>
      <family val="2"/>
      <charset val="238"/>
    </font>
    <font>
      <sz val="8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4"/>
      <color theme="0"/>
      <name val="Verdana"/>
      <family val="2"/>
      <charset val="238"/>
    </font>
    <font>
      <b/>
      <sz val="11"/>
      <color theme="0"/>
      <name val="Aptos Narrow"/>
      <family val="2"/>
      <scheme val="minor"/>
    </font>
    <font>
      <b/>
      <sz val="10"/>
      <color theme="0"/>
      <name val="Verdana"/>
      <family val="2"/>
      <charset val="238"/>
    </font>
    <font>
      <b/>
      <sz val="8"/>
      <color theme="0"/>
      <name val="Verdana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rgb="FF282828"/>
      <name val="Calibri"/>
      <family val="2"/>
      <charset val="238"/>
    </font>
    <font>
      <sz val="7"/>
      <color rgb="FF282828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141414"/>
      <name val="Calibri"/>
      <family val="2"/>
      <charset val="238"/>
    </font>
    <font>
      <sz val="7"/>
      <color rgb="FF141414"/>
      <name val="Times New Roman"/>
      <family val="1"/>
      <charset val="238"/>
    </font>
    <font>
      <b/>
      <sz val="11"/>
      <color indexed="9"/>
      <name val="Verdana"/>
      <family val="2"/>
      <charset val="238"/>
    </font>
    <font>
      <sz val="8"/>
      <color indexed="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E2E2E2"/>
        <bgColor indexed="9"/>
      </patternFill>
    </fill>
    <fill>
      <patternFill patternType="solid">
        <fgColor rgb="FFB1B8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499984740745262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2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rgb="FFE2E2E2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" borderId="4" applyBorder="0" applyProtection="0">
      <alignment horizontal="right" vertical="center" wrapText="1"/>
      <protection hidden="1"/>
    </xf>
    <xf numFmtId="0" fontId="18" fillId="0" borderId="0"/>
  </cellStyleXfs>
  <cellXfs count="227">
    <xf numFmtId="0" fontId="0" fillId="0" borderId="0" xfId="0"/>
    <xf numFmtId="0" fontId="10" fillId="3" borderId="0" xfId="3" applyBorder="1" applyProtection="1">
      <alignment horizontal="right" vertical="center" wrapText="1"/>
    </xf>
    <xf numFmtId="0" fontId="10" fillId="3" borderId="0" xfId="3" applyBorder="1" applyAlignment="1" applyProtection="1">
      <alignment horizontal="center" vertical="center" wrapText="1"/>
    </xf>
    <xf numFmtId="164" fontId="10" fillId="3" borderId="0" xfId="3" applyNumberFormat="1" applyBorder="1" applyProtection="1">
      <alignment horizontal="right" vertical="center" wrapText="1"/>
    </xf>
    <xf numFmtId="0" fontId="10" fillId="3" borderId="6" xfId="3" applyBorder="1" applyProtection="1">
      <alignment horizontal="right" vertical="center" wrapText="1"/>
    </xf>
    <xf numFmtId="0" fontId="10" fillId="3" borderId="6" xfId="3" applyBorder="1" applyAlignment="1" applyProtection="1">
      <alignment horizontal="center" vertical="center" wrapText="1"/>
    </xf>
    <xf numFmtId="164" fontId="10" fillId="3" borderId="6" xfId="3" applyNumberFormat="1" applyBorder="1" applyProtection="1">
      <alignment horizontal="right" vertical="center" wrapText="1"/>
    </xf>
    <xf numFmtId="3" fontId="9" fillId="0" borderId="8" xfId="0" applyNumberFormat="1" applyFont="1" applyBorder="1" applyAlignment="1" applyProtection="1">
      <alignment horizontal="center" vertical="center"/>
      <protection locked="0"/>
    </xf>
    <xf numFmtId="166" fontId="9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right" vertical="center" wrapText="1"/>
      <protection locked="0"/>
    </xf>
    <xf numFmtId="0" fontId="0" fillId="0" borderId="8" xfId="0" applyBorder="1" applyProtection="1">
      <protection locked="0"/>
    </xf>
    <xf numFmtId="0" fontId="6" fillId="2" borderId="8" xfId="0" applyFont="1" applyFill="1" applyBorder="1" applyAlignment="1" applyProtection="1">
      <alignment horizontal="right"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67" fontId="9" fillId="0" borderId="8" xfId="0" applyNumberFormat="1" applyFont="1" applyBorder="1" applyAlignment="1" applyProtection="1">
      <alignment horizontal="center" vertical="center"/>
      <protection locked="0"/>
    </xf>
    <xf numFmtId="44" fontId="0" fillId="0" borderId="8" xfId="1" applyFont="1" applyBorder="1" applyProtection="1"/>
    <xf numFmtId="9" fontId="0" fillId="0" borderId="8" xfId="2" applyFont="1" applyBorder="1" applyProtection="1"/>
    <xf numFmtId="44" fontId="0" fillId="0" borderId="8" xfId="0" applyNumberFormat="1" applyBorder="1"/>
    <xf numFmtId="0" fontId="19" fillId="2" borderId="8" xfId="4" applyFont="1" applyFill="1" applyBorder="1" applyAlignment="1" applyProtection="1">
      <alignment vertical="top" wrapText="1"/>
      <protection locked="0"/>
    </xf>
    <xf numFmtId="0" fontId="19" fillId="2" borderId="14" xfId="4" applyFont="1" applyFill="1" applyBorder="1" applyAlignment="1" applyProtection="1">
      <alignment horizontal="center" vertical="top" wrapText="1"/>
      <protection locked="0"/>
    </xf>
    <xf numFmtId="0" fontId="19" fillId="2" borderId="15" xfId="4" applyFont="1" applyFill="1" applyBorder="1" applyAlignment="1" applyProtection="1">
      <alignment horizontal="center" vertical="top" wrapText="1"/>
      <protection locked="0"/>
    </xf>
    <xf numFmtId="0" fontId="19" fillId="2" borderId="16" xfId="4" applyFont="1" applyFill="1" applyBorder="1" applyAlignment="1" applyProtection="1">
      <alignment horizontal="center" vertical="top" wrapText="1"/>
      <protection locked="0"/>
    </xf>
    <xf numFmtId="0" fontId="19" fillId="2" borderId="8" xfId="4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vertical="top"/>
      <protection locked="0"/>
    </xf>
    <xf numFmtId="0" fontId="8" fillId="2" borderId="8" xfId="4" applyFont="1" applyFill="1" applyBorder="1" applyAlignment="1" applyProtection="1">
      <alignment vertical="center" wrapText="1"/>
      <protection locked="0"/>
    </xf>
    <xf numFmtId="0" fontId="19" fillId="2" borderId="8" xfId="4" applyFont="1" applyFill="1" applyBorder="1" applyAlignment="1" applyProtection="1">
      <alignment vertical="top"/>
      <protection locked="0"/>
    </xf>
    <xf numFmtId="0" fontId="0" fillId="0" borderId="22" xfId="0" applyBorder="1"/>
    <xf numFmtId="0" fontId="0" fillId="0" borderId="17" xfId="0" applyBorder="1"/>
    <xf numFmtId="0" fontId="0" fillId="0" borderId="19" xfId="0" applyBorder="1"/>
    <xf numFmtId="0" fontId="0" fillId="0" borderId="28" xfId="0" applyBorder="1"/>
    <xf numFmtId="0" fontId="2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top"/>
    </xf>
    <xf numFmtId="0" fontId="19" fillId="2" borderId="5" xfId="4" applyFont="1" applyFill="1" applyBorder="1" applyAlignment="1">
      <alignment vertical="top" wrapText="1"/>
    </xf>
    <xf numFmtId="0" fontId="19" fillId="2" borderId="0" xfId="4" applyFont="1" applyFill="1" applyAlignment="1">
      <alignment vertical="top" wrapText="1"/>
    </xf>
    <xf numFmtId="0" fontId="19" fillId="2" borderId="0" xfId="4" applyFont="1" applyFill="1" applyAlignment="1">
      <alignment horizontal="center" vertical="top" wrapText="1"/>
    </xf>
    <xf numFmtId="0" fontId="19" fillId="2" borderId="37" xfId="4" applyFont="1" applyFill="1" applyBorder="1" applyAlignment="1">
      <alignment vertical="top" wrapText="1"/>
    </xf>
    <xf numFmtId="0" fontId="19" fillId="2" borderId="35" xfId="4" applyFont="1" applyFill="1" applyBorder="1" applyAlignment="1">
      <alignment vertical="top" wrapText="1"/>
    </xf>
    <xf numFmtId="0" fontId="2" fillId="0" borderId="38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3" fontId="11" fillId="3" borderId="1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3" fillId="7" borderId="7" xfId="0" applyFont="1" applyFill="1" applyBorder="1" applyAlignment="1">
      <alignment horizontal="center" vertical="center" wrapText="1"/>
    </xf>
    <xf numFmtId="0" fontId="33" fillId="7" borderId="42" xfId="0" applyFont="1" applyFill="1" applyBorder="1" applyAlignment="1">
      <alignment horizontal="center" vertical="center" wrapText="1"/>
    </xf>
    <xf numFmtId="165" fontId="33" fillId="7" borderId="42" xfId="0" applyNumberFormat="1" applyFont="1" applyFill="1" applyBorder="1" applyAlignment="1">
      <alignment horizontal="center" vertical="center" wrapText="1"/>
    </xf>
    <xf numFmtId="164" fontId="33" fillId="7" borderId="42" xfId="0" applyNumberFormat="1" applyFont="1" applyFill="1" applyBorder="1" applyAlignment="1">
      <alignment horizontal="center" vertical="center" wrapText="1"/>
    </xf>
    <xf numFmtId="0" fontId="33" fillId="7" borderId="4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center" vertical="top"/>
    </xf>
    <xf numFmtId="164" fontId="7" fillId="6" borderId="0" xfId="0" applyNumberFormat="1" applyFont="1" applyFill="1" applyAlignment="1">
      <alignment horizontal="left" vertical="top"/>
    </xf>
    <xf numFmtId="0" fontId="7" fillId="6" borderId="2" xfId="0" applyFont="1" applyFill="1" applyBorder="1" applyAlignment="1">
      <alignment horizontal="left" vertical="top"/>
    </xf>
    <xf numFmtId="0" fontId="7" fillId="6" borderId="2" xfId="0" applyFont="1" applyFill="1" applyBorder="1" applyAlignment="1">
      <alignment horizontal="center" vertical="top"/>
    </xf>
    <xf numFmtId="164" fontId="7" fillId="6" borderId="2" xfId="0" applyNumberFormat="1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6" borderId="9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center" vertical="top"/>
    </xf>
    <xf numFmtId="164" fontId="7" fillId="6" borderId="3" xfId="0" applyNumberFormat="1" applyFont="1" applyFill="1" applyBorder="1" applyAlignment="1">
      <alignment horizontal="left" vertical="top"/>
    </xf>
    <xf numFmtId="2" fontId="9" fillId="0" borderId="8" xfId="0" applyNumberFormat="1" applyFont="1" applyBorder="1" applyAlignment="1" applyProtection="1">
      <alignment horizontal="center" vertical="center"/>
      <protection locked="0"/>
    </xf>
    <xf numFmtId="168" fontId="9" fillId="0" borderId="8" xfId="0" applyNumberFormat="1" applyFont="1" applyBorder="1" applyAlignment="1" applyProtection="1">
      <alignment horizontal="right" vertical="center"/>
      <protection locked="0"/>
    </xf>
    <xf numFmtId="168" fontId="6" fillId="0" borderId="8" xfId="0" applyNumberFormat="1" applyFont="1" applyBorder="1" applyAlignment="1">
      <alignment horizontal="right" vertical="center"/>
    </xf>
    <xf numFmtId="168" fontId="0" fillId="0" borderId="8" xfId="0" applyNumberFormat="1" applyBorder="1" applyProtection="1">
      <protection locked="0"/>
    </xf>
    <xf numFmtId="44" fontId="9" fillId="0" borderId="8" xfId="1" applyFont="1" applyBorder="1" applyAlignment="1" applyProtection="1">
      <alignment horizontal="right" vertical="center"/>
      <protection locked="0"/>
    </xf>
    <xf numFmtId="44" fontId="0" fillId="0" borderId="8" xfId="1" applyFont="1" applyBorder="1" applyProtection="1">
      <protection locked="0"/>
    </xf>
    <xf numFmtId="44" fontId="6" fillId="0" borderId="8" xfId="1" applyFont="1" applyBorder="1" applyAlignment="1" applyProtection="1">
      <alignment horizontal="right" vertical="center"/>
      <protection locked="0"/>
    </xf>
    <xf numFmtId="44" fontId="5" fillId="0" borderId="8" xfId="1" applyFont="1" applyBorder="1" applyAlignment="1" applyProtection="1">
      <alignment vertical="center"/>
      <protection locked="0"/>
    </xf>
    <xf numFmtId="0" fontId="36" fillId="0" borderId="0" xfId="0" applyFont="1" applyAlignment="1">
      <alignment horizontal="justify" vertical="center"/>
    </xf>
    <xf numFmtId="0" fontId="38" fillId="0" borderId="0" xfId="0" applyFont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18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justify" vertical="center"/>
    </xf>
    <xf numFmtId="0" fontId="35" fillId="0" borderId="1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2" xfId="0" applyBorder="1"/>
    <xf numFmtId="0" fontId="0" fillId="0" borderId="13" xfId="0" applyBorder="1"/>
    <xf numFmtId="0" fontId="39" fillId="0" borderId="0" xfId="0" applyFont="1" applyAlignment="1">
      <alignment vertical="center"/>
    </xf>
    <xf numFmtId="0" fontId="45" fillId="6" borderId="5" xfId="0" applyFont="1" applyFill="1" applyBorder="1" applyAlignment="1">
      <alignment horizontal="left" vertical="top"/>
    </xf>
    <xf numFmtId="0" fontId="19" fillId="2" borderId="14" xfId="4" applyFont="1" applyFill="1" applyBorder="1" applyAlignment="1">
      <alignment vertical="top" wrapText="1"/>
    </xf>
    <xf numFmtId="0" fontId="19" fillId="2" borderId="16" xfId="4" applyFont="1" applyFill="1" applyBorder="1" applyAlignment="1">
      <alignment vertical="top" wrapText="1"/>
    </xf>
    <xf numFmtId="0" fontId="19" fillId="2" borderId="16" xfId="4" applyFont="1" applyFill="1" applyBorder="1" applyAlignment="1">
      <alignment horizontal="center" vertical="top" wrapText="1"/>
    </xf>
    <xf numFmtId="0" fontId="17" fillId="8" borderId="5" xfId="0" applyFont="1" applyFill="1" applyBorder="1" applyAlignment="1">
      <alignment horizontal="right" vertical="center" wrapText="1"/>
    </xf>
    <xf numFmtId="0" fontId="17" fillId="8" borderId="0" xfId="0" applyFont="1" applyFill="1" applyAlignment="1">
      <alignment horizontal="right" vertical="center" wrapText="1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9" fillId="2" borderId="14" xfId="4" applyFont="1" applyFill="1" applyBorder="1" applyAlignment="1" applyProtection="1">
      <alignment horizontal="center" vertical="top" wrapText="1"/>
      <protection locked="0"/>
    </xf>
    <xf numFmtId="0" fontId="19" fillId="2" borderId="15" xfId="4" applyFont="1" applyFill="1" applyBorder="1" applyAlignment="1" applyProtection="1">
      <alignment horizontal="center" vertical="top" wrapText="1"/>
      <protection locked="0"/>
    </xf>
    <xf numFmtId="0" fontId="19" fillId="2" borderId="16" xfId="4" applyFont="1" applyFill="1" applyBorder="1" applyAlignment="1" applyProtection="1">
      <alignment horizontal="center" vertical="top" wrapText="1"/>
      <protection locked="0"/>
    </xf>
    <xf numFmtId="0" fontId="17" fillId="8" borderId="5" xfId="0" applyFont="1" applyFill="1" applyBorder="1" applyAlignment="1">
      <alignment horizontal="left" vertical="center" wrapText="1"/>
    </xf>
    <xf numFmtId="0" fontId="17" fillId="8" borderId="0" xfId="0" applyFont="1" applyFill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20" fillId="2" borderId="5" xfId="4" applyFont="1" applyFill="1" applyBorder="1" applyAlignment="1">
      <alignment horizontal="left" vertical="center" wrapText="1" indent="1"/>
    </xf>
    <xf numFmtId="0" fontId="20" fillId="2" borderId="0" xfId="4" applyFont="1" applyFill="1" applyAlignment="1">
      <alignment horizontal="left" vertical="center" wrapText="1" indent="1"/>
    </xf>
    <xf numFmtId="0" fontId="20" fillId="2" borderId="11" xfId="4" applyFont="1" applyFill="1" applyBorder="1" applyAlignment="1">
      <alignment horizontal="left" vertical="center" wrapText="1" indent="1"/>
    </xf>
    <xf numFmtId="0" fontId="19" fillId="2" borderId="14" xfId="4" applyFont="1" applyFill="1" applyBorder="1" applyAlignment="1" applyProtection="1">
      <alignment horizontal="center" vertical="center" wrapText="1"/>
      <protection locked="0"/>
    </xf>
    <xf numFmtId="0" fontId="19" fillId="2" borderId="15" xfId="4" applyFont="1" applyFill="1" applyBorder="1" applyAlignment="1" applyProtection="1">
      <alignment horizontal="center" vertical="center" wrapText="1"/>
      <protection locked="0"/>
    </xf>
    <xf numFmtId="0" fontId="19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6" xfId="4" applyFont="1" applyFill="1" applyBorder="1" applyAlignment="1">
      <alignment horizontal="left" vertical="center" wrapText="1"/>
    </xf>
    <xf numFmtId="0" fontId="20" fillId="2" borderId="15" xfId="4" applyFont="1" applyFill="1" applyBorder="1" applyAlignment="1">
      <alignment horizontal="left" vertical="center" wrapText="1"/>
    </xf>
    <xf numFmtId="0" fontId="20" fillId="2" borderId="16" xfId="4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0" fillId="0" borderId="17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18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0" fontId="21" fillId="2" borderId="32" xfId="4" applyFont="1" applyFill="1" applyBorder="1" applyAlignment="1" applyProtection="1">
      <alignment horizontal="left" vertical="center" wrapText="1"/>
      <protection locked="0"/>
    </xf>
    <xf numFmtId="0" fontId="21" fillId="2" borderId="28" xfId="4" applyFont="1" applyFill="1" applyBorder="1" applyAlignment="1" applyProtection="1">
      <alignment horizontal="left" vertical="center" wrapText="1"/>
      <protection locked="0"/>
    </xf>
    <xf numFmtId="0" fontId="21" fillId="2" borderId="29" xfId="4" applyFont="1" applyFill="1" applyBorder="1" applyAlignment="1" applyProtection="1">
      <alignment horizontal="left" vertical="center" wrapText="1"/>
      <protection locked="0"/>
    </xf>
    <xf numFmtId="0" fontId="19" fillId="2" borderId="31" xfId="4" applyFont="1" applyFill="1" applyBorder="1" applyAlignment="1">
      <alignment horizontal="left" vertical="top" wrapText="1" indent="1"/>
    </xf>
    <xf numFmtId="0" fontId="19" fillId="2" borderId="8" xfId="4" applyFont="1" applyFill="1" applyBorder="1" applyAlignment="1">
      <alignment horizontal="left" vertical="top" wrapText="1" indent="1"/>
    </xf>
    <xf numFmtId="0" fontId="19" fillId="2" borderId="25" xfId="4" applyFont="1" applyFill="1" applyBorder="1" applyAlignment="1">
      <alignment horizontal="left" vertical="top" wrapText="1" indent="1"/>
    </xf>
    <xf numFmtId="0" fontId="43" fillId="0" borderId="17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18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4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 indent="2"/>
    </xf>
    <xf numFmtId="0" fontId="3" fillId="0" borderId="20" xfId="0" applyFont="1" applyBorder="1" applyAlignment="1">
      <alignment horizontal="left" vertical="center" wrapText="1" indent="2"/>
    </xf>
    <xf numFmtId="0" fontId="3" fillId="0" borderId="21" xfId="0" applyFont="1" applyBorder="1" applyAlignment="1">
      <alignment horizontal="left" vertical="center" wrapText="1" indent="2"/>
    </xf>
    <xf numFmtId="14" fontId="0" fillId="0" borderId="2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4" fontId="0" fillId="0" borderId="29" xfId="0" applyNumberFormat="1" applyBorder="1" applyAlignment="1" applyProtection="1">
      <alignment horizontal="center"/>
      <protection locked="0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0" fillId="2" borderId="14" xfId="4" applyFont="1" applyFill="1" applyBorder="1" applyAlignment="1">
      <alignment horizontal="left" vertical="top" wrapText="1"/>
    </xf>
    <xf numFmtId="0" fontId="20" fillId="2" borderId="16" xfId="4" applyFont="1" applyFill="1" applyBorder="1" applyAlignment="1">
      <alignment horizontal="left" vertical="top" wrapText="1"/>
    </xf>
    <xf numFmtId="0" fontId="46" fillId="8" borderId="5" xfId="0" applyFont="1" applyFill="1" applyBorder="1" applyAlignment="1">
      <alignment horizontal="left" vertical="center" wrapText="1"/>
    </xf>
    <xf numFmtId="0" fontId="46" fillId="8" borderId="0" xfId="0" applyFont="1" applyFill="1" applyAlignment="1">
      <alignment horizontal="left" vertical="center" wrapText="1"/>
    </xf>
    <xf numFmtId="0" fontId="46" fillId="8" borderId="11" xfId="0" applyFont="1" applyFill="1" applyBorder="1" applyAlignment="1">
      <alignment horizontal="left" vertical="center" wrapText="1"/>
    </xf>
    <xf numFmtId="14" fontId="19" fillId="2" borderId="14" xfId="4" applyNumberFormat="1" applyFont="1" applyFill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9" fillId="2" borderId="35" xfId="4" applyFont="1" applyFill="1" applyBorder="1" applyAlignment="1" applyProtection="1">
      <alignment horizontal="center" vertical="top" wrapText="1"/>
      <protection locked="0"/>
    </xf>
    <xf numFmtId="0" fontId="19" fillId="2" borderId="36" xfId="4" applyFont="1" applyFill="1" applyBorder="1" applyAlignment="1" applyProtection="1">
      <alignment horizontal="center" vertical="top" wrapText="1"/>
      <protection locked="0"/>
    </xf>
    <xf numFmtId="0" fontId="19" fillId="2" borderId="31" xfId="0" applyFont="1" applyFill="1" applyBorder="1" applyAlignment="1" applyProtection="1">
      <alignment horizontal="left" vertical="top"/>
      <protection locked="0"/>
    </xf>
    <xf numFmtId="0" fontId="19" fillId="2" borderId="8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35" xfId="4" applyFont="1" applyFill="1" applyBorder="1" applyAlignment="1">
      <alignment horizontal="center" vertical="top" wrapText="1"/>
    </xf>
    <xf numFmtId="0" fontId="19" fillId="2" borderId="36" xfId="4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right"/>
    </xf>
    <xf numFmtId="0" fontId="24" fillId="5" borderId="31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25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6" fillId="4" borderId="17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5" fillId="9" borderId="0" xfId="0" applyFont="1" applyFill="1" applyAlignment="1">
      <alignment horizontal="center" wrapText="1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/>
      <protection locked="0"/>
    </xf>
    <xf numFmtId="0" fontId="30" fillId="0" borderId="25" xfId="0" applyFont="1" applyBorder="1" applyAlignment="1" applyProtection="1">
      <alignment horizontal="center"/>
      <protection locked="0"/>
    </xf>
    <xf numFmtId="0" fontId="30" fillId="0" borderId="28" xfId="0" applyFont="1" applyBorder="1" applyAlignment="1" applyProtection="1">
      <alignment horizontal="center"/>
      <protection locked="0"/>
    </xf>
    <xf numFmtId="0" fontId="30" fillId="0" borderId="29" xfId="0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32" fillId="7" borderId="0" xfId="0" applyFont="1" applyFill="1" applyAlignment="1">
      <alignment horizontal="center" vertical="center" wrapText="1"/>
    </xf>
    <xf numFmtId="0" fontId="32" fillId="7" borderId="35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/>
    </xf>
    <xf numFmtId="0" fontId="32" fillId="7" borderId="3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top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6" fillId="10" borderId="0" xfId="0" applyFont="1" applyFill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44" fontId="7" fillId="6" borderId="8" xfId="1" applyFont="1" applyFill="1" applyBorder="1" applyAlignment="1" applyProtection="1">
      <alignment horizontal="center" vertical="top"/>
    </xf>
    <xf numFmtId="0" fontId="13" fillId="0" borderId="8" xfId="0" applyFont="1" applyBorder="1" applyAlignment="1">
      <alignment horizontal="center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49" xfId="0" applyFont="1" applyBorder="1" applyAlignment="1" applyProtection="1">
      <alignment horizontal="center" vertical="center" wrapText="1"/>
      <protection locked="0"/>
    </xf>
    <xf numFmtId="0" fontId="24" fillId="0" borderId="50" xfId="0" applyFont="1" applyBorder="1" applyAlignment="1" applyProtection="1">
      <alignment horizontal="center" vertical="center" wrapText="1"/>
      <protection locked="0"/>
    </xf>
    <xf numFmtId="0" fontId="24" fillId="0" borderId="51" xfId="0" applyFont="1" applyBorder="1" applyAlignment="1" applyProtection="1">
      <alignment horizontal="center" vertical="center" wrapText="1"/>
      <protection locked="0"/>
    </xf>
    <xf numFmtId="0" fontId="24" fillId="0" borderId="52" xfId="0" applyFont="1" applyBorder="1" applyAlignment="1" applyProtection="1">
      <alignment horizontal="center" vertical="center" wrapText="1"/>
      <protection locked="0"/>
    </xf>
    <xf numFmtId="0" fontId="24" fillId="0" borderId="53" xfId="0" applyFont="1" applyBorder="1" applyAlignment="1" applyProtection="1">
      <alignment horizontal="center" vertical="center" wrapText="1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</cellXfs>
  <cellStyles count="5">
    <cellStyle name="3. Podtytuł sekcji" xfId="3" xr:uid="{BC8245EF-880D-4AC6-927A-79D16F877C93}"/>
    <cellStyle name="Normalny" xfId="0" builtinId="0"/>
    <cellStyle name="Normalny_ITI PROJEKT DATA POKAZ" xfId="4" xr:uid="{B5D278BC-9B31-4F4F-82F2-22DECDCFE55A}"/>
    <cellStyle name="Procentowy" xfId="2" builtinId="5"/>
    <cellStyle name="Walutowy" xfId="1" builtinId="4"/>
  </cellStyles>
  <dxfs count="17"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  <dxf>
      <fill>
        <patternFill>
          <bgColor rgb="FFE3F3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F119-3CD2-414E-8B96-A917D032DFFB}">
  <dimension ref="A1:N123"/>
  <sheetViews>
    <sheetView topLeftCell="A38" workbookViewId="0">
      <selection activeCell="L93" sqref="L93"/>
    </sheetView>
  </sheetViews>
  <sheetFormatPr defaultRowHeight="15" x14ac:dyDescent="0.25"/>
  <cols>
    <col min="1" max="1" width="27.42578125" customWidth="1"/>
    <col min="2" max="2" width="16.140625" bestFit="1" customWidth="1"/>
    <col min="4" max="4" width="5" customWidth="1"/>
  </cols>
  <sheetData>
    <row r="1" spans="1:14" ht="18.75" thickBot="1" x14ac:dyDescent="0.3">
      <c r="A1" s="134" t="s">
        <v>103</v>
      </c>
      <c r="B1" s="135"/>
      <c r="C1" s="135"/>
      <c r="D1" s="135"/>
      <c r="E1" s="135"/>
      <c r="F1" s="135"/>
      <c r="G1" s="135"/>
      <c r="H1" s="135"/>
      <c r="I1" s="136"/>
    </row>
    <row r="2" spans="1:14" ht="15.75" x14ac:dyDescent="0.25">
      <c r="A2" s="95" t="s">
        <v>104</v>
      </c>
      <c r="B2" s="96"/>
      <c r="C2" s="96"/>
      <c r="D2" s="96"/>
      <c r="E2" s="97"/>
      <c r="F2" s="97"/>
      <c r="G2" s="97"/>
      <c r="H2" s="97"/>
      <c r="I2" s="98"/>
    </row>
    <row r="3" spans="1:14" ht="15" customHeight="1" x14ac:dyDescent="0.25">
      <c r="A3" s="95" t="s">
        <v>105</v>
      </c>
      <c r="B3" s="96"/>
      <c r="C3" s="96"/>
      <c r="D3" s="96"/>
      <c r="E3" s="160"/>
      <c r="F3" s="160"/>
      <c r="G3" s="160"/>
      <c r="H3" s="160"/>
      <c r="I3" s="161"/>
    </row>
    <row r="4" spans="1:14" ht="15" customHeight="1" x14ac:dyDescent="0.25">
      <c r="A4" s="95" t="s">
        <v>106</v>
      </c>
      <c r="B4" s="96"/>
      <c r="C4" s="96"/>
      <c r="D4" s="96"/>
      <c r="E4" s="160"/>
      <c r="F4" s="160"/>
      <c r="G4" s="160"/>
      <c r="H4" s="160"/>
      <c r="I4" s="161"/>
    </row>
    <row r="5" spans="1:14" ht="15" customHeight="1" x14ac:dyDescent="0.25">
      <c r="A5" s="95" t="s">
        <v>107</v>
      </c>
      <c r="B5" s="96"/>
      <c r="C5" s="96"/>
      <c r="D5" s="96"/>
      <c r="E5" s="160"/>
      <c r="F5" s="160"/>
      <c r="G5" s="160"/>
      <c r="H5" s="160"/>
      <c r="I5" s="161"/>
    </row>
    <row r="6" spans="1:14" ht="15" customHeight="1" x14ac:dyDescent="0.25">
      <c r="A6" s="95" t="s">
        <v>155</v>
      </c>
      <c r="B6" s="96"/>
      <c r="C6" s="96"/>
      <c r="D6" s="96"/>
      <c r="E6" s="160"/>
      <c r="F6" s="160"/>
      <c r="G6" s="160"/>
      <c r="H6" s="160"/>
      <c r="I6" s="161"/>
    </row>
    <row r="7" spans="1:14" x14ac:dyDescent="0.25">
      <c r="A7" s="95" t="s">
        <v>108</v>
      </c>
      <c r="B7" s="96"/>
      <c r="C7" s="96"/>
      <c r="D7" s="96"/>
      <c r="E7" s="160"/>
      <c r="F7" s="160"/>
      <c r="G7" s="160"/>
      <c r="H7" s="160"/>
      <c r="I7" s="161"/>
    </row>
    <row r="8" spans="1:14" x14ac:dyDescent="0.25">
      <c r="A8" s="95" t="s">
        <v>109</v>
      </c>
      <c r="B8" s="96"/>
      <c r="C8" s="96"/>
      <c r="D8" s="96"/>
      <c r="E8" s="160"/>
      <c r="F8" s="160"/>
      <c r="G8" s="160"/>
      <c r="H8" s="160"/>
      <c r="I8" s="161"/>
    </row>
    <row r="9" spans="1:14" ht="16.5" thickBot="1" x14ac:dyDescent="0.3">
      <c r="A9" s="176"/>
      <c r="B9" s="177"/>
      <c r="C9" s="177"/>
      <c r="D9" s="177"/>
      <c r="E9" s="178"/>
      <c r="F9" s="178"/>
      <c r="G9" s="178"/>
      <c r="H9" s="178"/>
      <c r="I9" s="179"/>
    </row>
    <row r="10" spans="1:14" ht="18.75" thickBot="1" x14ac:dyDescent="0.3">
      <c r="A10" s="134" t="s">
        <v>110</v>
      </c>
      <c r="B10" s="135"/>
      <c r="C10" s="135"/>
      <c r="D10" s="135"/>
      <c r="E10" s="135"/>
      <c r="F10" s="135"/>
      <c r="G10" s="135"/>
      <c r="H10" s="135"/>
      <c r="I10" s="136"/>
    </row>
    <row r="11" spans="1:14" x14ac:dyDescent="0.25">
      <c r="A11" s="26" t="s">
        <v>111</v>
      </c>
      <c r="B11" s="140"/>
      <c r="C11" s="140"/>
      <c r="D11" s="140"/>
      <c r="E11" s="140"/>
      <c r="F11" s="140"/>
      <c r="G11" s="140"/>
      <c r="H11" s="140"/>
      <c r="I11" s="141"/>
    </row>
    <row r="12" spans="1:14" x14ac:dyDescent="0.25">
      <c r="A12" s="27" t="s">
        <v>112</v>
      </c>
      <c r="B12" s="138"/>
      <c r="C12" s="138"/>
      <c r="D12" s="138"/>
      <c r="E12" s="138"/>
      <c r="F12" s="138"/>
      <c r="G12" s="138"/>
      <c r="H12" s="138"/>
      <c r="I12" s="139"/>
    </row>
    <row r="13" spans="1:14" ht="15.75" thickBot="1" x14ac:dyDescent="0.3">
      <c r="A13" s="28" t="s">
        <v>113</v>
      </c>
      <c r="B13" s="29" t="s">
        <v>114</v>
      </c>
      <c r="C13" s="137"/>
      <c r="D13" s="137"/>
      <c r="E13" s="29" t="s">
        <v>115</v>
      </c>
      <c r="F13" s="137"/>
      <c r="G13" s="137"/>
      <c r="H13" s="137"/>
      <c r="I13" s="142"/>
    </row>
    <row r="14" spans="1:14" x14ac:dyDescent="0.25">
      <c r="A14" s="169"/>
      <c r="B14" s="169"/>
      <c r="C14" s="169"/>
      <c r="D14" s="169"/>
      <c r="E14" s="169"/>
      <c r="F14" s="169"/>
      <c r="G14" s="169"/>
      <c r="H14" s="169"/>
      <c r="I14" s="169"/>
      <c r="N14" s="30"/>
    </row>
    <row r="15" spans="1:14" x14ac:dyDescent="0.25">
      <c r="A15" s="102" t="s">
        <v>116</v>
      </c>
      <c r="B15" s="103"/>
      <c r="C15" s="103"/>
      <c r="D15" s="103"/>
      <c r="E15" s="103"/>
      <c r="F15" s="103"/>
      <c r="G15" s="103"/>
      <c r="H15" s="103"/>
      <c r="I15" s="104"/>
      <c r="N15" s="31"/>
    </row>
    <row r="16" spans="1:14" x14ac:dyDescent="0.25">
      <c r="A16" s="173" t="s">
        <v>194</v>
      </c>
      <c r="B16" s="174"/>
      <c r="C16" s="174"/>
      <c r="D16" s="174"/>
      <c r="E16" s="174"/>
      <c r="F16" s="174"/>
      <c r="G16" s="174"/>
      <c r="H16" s="174"/>
      <c r="I16" s="175"/>
      <c r="N16" s="30"/>
    </row>
    <row r="17" spans="1:13" x14ac:dyDescent="0.25">
      <c r="A17" s="170" t="s">
        <v>121</v>
      </c>
      <c r="B17" s="171"/>
      <c r="C17" s="171"/>
      <c r="D17" s="171"/>
      <c r="E17" s="171"/>
      <c r="F17" s="171"/>
      <c r="G17" s="171"/>
      <c r="H17" s="171"/>
      <c r="I17" s="172"/>
    </row>
    <row r="18" spans="1:13" x14ac:dyDescent="0.25">
      <c r="A18" s="164"/>
      <c r="B18" s="165"/>
      <c r="C18" s="165"/>
      <c r="D18" s="165"/>
      <c r="E18" s="165"/>
      <c r="F18" s="165"/>
      <c r="G18" s="165"/>
      <c r="H18" s="165"/>
      <c r="I18" s="166"/>
    </row>
    <row r="19" spans="1:13" x14ac:dyDescent="0.25">
      <c r="A19" s="164"/>
      <c r="B19" s="165"/>
      <c r="C19" s="165"/>
      <c r="D19" s="165"/>
      <c r="E19" s="165"/>
      <c r="F19" s="165"/>
      <c r="G19" s="165"/>
      <c r="H19" s="165"/>
      <c r="I19" s="166"/>
    </row>
    <row r="20" spans="1:13" x14ac:dyDescent="0.25">
      <c r="A20" s="164"/>
      <c r="B20" s="165"/>
      <c r="C20" s="165"/>
      <c r="D20" s="165"/>
      <c r="E20" s="165"/>
      <c r="F20" s="165"/>
      <c r="G20" s="165"/>
      <c r="H20" s="165"/>
      <c r="I20" s="166"/>
    </row>
    <row r="21" spans="1:13" x14ac:dyDescent="0.25">
      <c r="A21" s="164"/>
      <c r="B21" s="165"/>
      <c r="C21" s="165"/>
      <c r="D21" s="165"/>
      <c r="E21" s="165"/>
      <c r="F21" s="165"/>
      <c r="G21" s="165"/>
      <c r="H21" s="165"/>
      <c r="I21" s="166"/>
    </row>
    <row r="22" spans="1:13" x14ac:dyDescent="0.25">
      <c r="A22" s="164"/>
      <c r="B22" s="165"/>
      <c r="C22" s="165"/>
      <c r="D22" s="165"/>
      <c r="E22" s="165"/>
      <c r="F22" s="165"/>
      <c r="G22" s="165"/>
      <c r="H22" s="165"/>
      <c r="I22" s="166"/>
      <c r="L22" s="32"/>
    </row>
    <row r="23" spans="1:13" x14ac:dyDescent="0.25">
      <c r="A23" s="164"/>
      <c r="B23" s="165"/>
      <c r="C23" s="165"/>
      <c r="D23" s="165"/>
      <c r="E23" s="165"/>
      <c r="F23" s="165"/>
      <c r="G23" s="165"/>
      <c r="H23" s="165"/>
      <c r="I23" s="166"/>
      <c r="L23" s="31"/>
    </row>
    <row r="24" spans="1:13" x14ac:dyDescent="0.25">
      <c r="A24" s="164"/>
      <c r="B24" s="165"/>
      <c r="C24" s="165"/>
      <c r="D24" s="165"/>
      <c r="E24" s="165"/>
      <c r="F24" s="165"/>
      <c r="G24" s="165"/>
      <c r="H24" s="165"/>
      <c r="I24" s="166"/>
      <c r="L24" s="31"/>
    </row>
    <row r="25" spans="1:13" x14ac:dyDescent="0.25">
      <c r="A25" s="164"/>
      <c r="B25" s="165"/>
      <c r="C25" s="165"/>
      <c r="D25" s="165"/>
      <c r="E25" s="165"/>
      <c r="F25" s="165"/>
      <c r="G25" s="165"/>
      <c r="H25" s="165"/>
      <c r="I25" s="166"/>
      <c r="L25" s="33"/>
    </row>
    <row r="26" spans="1:13" x14ac:dyDescent="0.25">
      <c r="A26" s="164"/>
      <c r="B26" s="165"/>
      <c r="C26" s="165"/>
      <c r="D26" s="165"/>
      <c r="E26" s="165"/>
      <c r="F26" s="165"/>
      <c r="G26" s="165"/>
      <c r="H26" s="165"/>
      <c r="I26" s="166"/>
      <c r="M26" s="34"/>
    </row>
    <row r="27" spans="1:13" x14ac:dyDescent="0.25">
      <c r="A27" s="164"/>
      <c r="B27" s="165"/>
      <c r="C27" s="165"/>
      <c r="D27" s="165"/>
      <c r="E27" s="165"/>
      <c r="F27" s="165"/>
      <c r="G27" s="165"/>
      <c r="H27" s="165"/>
      <c r="I27" s="166"/>
    </row>
    <row r="28" spans="1:13" x14ac:dyDescent="0.25">
      <c r="A28" s="164"/>
      <c r="B28" s="165"/>
      <c r="C28" s="165"/>
      <c r="D28" s="165"/>
      <c r="E28" s="165"/>
      <c r="F28" s="165"/>
      <c r="G28" s="165"/>
      <c r="H28" s="165"/>
      <c r="I28" s="166"/>
    </row>
    <row r="29" spans="1:13" x14ac:dyDescent="0.25">
      <c r="A29" s="164"/>
      <c r="B29" s="165"/>
      <c r="C29" s="165"/>
      <c r="D29" s="165"/>
      <c r="E29" s="165"/>
      <c r="F29" s="165"/>
      <c r="G29" s="165"/>
      <c r="H29" s="165"/>
      <c r="I29" s="166"/>
    </row>
    <row r="30" spans="1:13" ht="35.25" customHeight="1" x14ac:dyDescent="0.25">
      <c r="A30" s="164"/>
      <c r="B30" s="165"/>
      <c r="C30" s="165"/>
      <c r="D30" s="165"/>
      <c r="E30" s="165"/>
      <c r="F30" s="165"/>
      <c r="G30" s="165"/>
      <c r="H30" s="165"/>
      <c r="I30" s="166"/>
    </row>
    <row r="31" spans="1:13" ht="35.25" customHeight="1" x14ac:dyDescent="0.25">
      <c r="A31" s="164"/>
      <c r="B31" s="165"/>
      <c r="C31" s="165"/>
      <c r="D31" s="165"/>
      <c r="E31" s="165"/>
      <c r="F31" s="165"/>
      <c r="G31" s="165"/>
      <c r="H31" s="165"/>
      <c r="I31" s="166"/>
    </row>
    <row r="32" spans="1:13" x14ac:dyDescent="0.25">
      <c r="A32" s="102" t="s">
        <v>117</v>
      </c>
      <c r="B32" s="103"/>
      <c r="C32" s="103"/>
      <c r="D32" s="103"/>
      <c r="E32" s="103"/>
      <c r="F32" s="103"/>
      <c r="G32" s="103"/>
      <c r="H32" s="103"/>
      <c r="I32" s="104"/>
    </row>
    <row r="33" spans="1:9" ht="26.25" customHeight="1" x14ac:dyDescent="0.25">
      <c r="A33" s="35" t="s">
        <v>94</v>
      </c>
      <c r="B33" s="36" t="s">
        <v>120</v>
      </c>
      <c r="C33" s="37" t="s">
        <v>123</v>
      </c>
      <c r="D33" s="167" t="s">
        <v>122</v>
      </c>
      <c r="E33" s="167"/>
      <c r="F33" s="167"/>
      <c r="G33" s="167"/>
      <c r="H33" s="167"/>
      <c r="I33" s="168"/>
    </row>
    <row r="34" spans="1:9" ht="57" customHeight="1" x14ac:dyDescent="0.25">
      <c r="A34" s="18" t="s">
        <v>95</v>
      </c>
      <c r="B34" s="25"/>
      <c r="C34" s="18"/>
      <c r="D34" s="162"/>
      <c r="E34" s="162"/>
      <c r="F34" s="162"/>
      <c r="G34" s="162"/>
      <c r="H34" s="162"/>
      <c r="I34" s="163"/>
    </row>
    <row r="35" spans="1:9" ht="56.25" customHeight="1" x14ac:dyDescent="0.25">
      <c r="A35" s="18" t="s">
        <v>96</v>
      </c>
      <c r="B35" s="25"/>
      <c r="C35" s="18"/>
      <c r="D35" s="162"/>
      <c r="E35" s="162"/>
      <c r="F35" s="162"/>
      <c r="G35" s="162"/>
      <c r="H35" s="162"/>
      <c r="I35" s="163"/>
    </row>
    <row r="36" spans="1:9" ht="50.25" customHeight="1" x14ac:dyDescent="0.25">
      <c r="A36" s="23" t="s">
        <v>97</v>
      </c>
      <c r="B36" s="25"/>
      <c r="C36" s="18"/>
      <c r="D36" s="162"/>
      <c r="E36" s="162"/>
      <c r="F36" s="162"/>
      <c r="G36" s="162"/>
      <c r="H36" s="162"/>
      <c r="I36" s="163"/>
    </row>
    <row r="37" spans="1:9" ht="53.25" customHeight="1" x14ac:dyDescent="0.25">
      <c r="A37" s="23"/>
      <c r="B37" s="25"/>
      <c r="C37" s="18"/>
      <c r="D37" s="162"/>
      <c r="E37" s="162"/>
      <c r="F37" s="162"/>
      <c r="G37" s="162"/>
      <c r="H37" s="162"/>
      <c r="I37" s="163"/>
    </row>
    <row r="38" spans="1:9" ht="43.5" customHeight="1" x14ac:dyDescent="0.25">
      <c r="A38" s="23"/>
      <c r="B38" s="25"/>
      <c r="C38" s="18"/>
      <c r="D38" s="162"/>
      <c r="E38" s="162"/>
      <c r="F38" s="162"/>
      <c r="G38" s="162"/>
      <c r="H38" s="162"/>
      <c r="I38" s="163"/>
    </row>
    <row r="39" spans="1:9" ht="47.25" customHeight="1" x14ac:dyDescent="0.25">
      <c r="A39" s="23"/>
      <c r="B39" s="25"/>
      <c r="C39" s="18"/>
      <c r="D39" s="162"/>
      <c r="E39" s="162"/>
      <c r="F39" s="162"/>
      <c r="G39" s="162"/>
      <c r="H39" s="162"/>
      <c r="I39" s="163"/>
    </row>
    <row r="40" spans="1:9" ht="56.25" customHeight="1" x14ac:dyDescent="0.25">
      <c r="A40" s="24"/>
      <c r="B40" s="25"/>
      <c r="C40" s="18"/>
      <c r="D40" s="162"/>
      <c r="E40" s="162"/>
      <c r="F40" s="162"/>
      <c r="G40" s="162"/>
      <c r="H40" s="162"/>
      <c r="I40" s="163"/>
    </row>
    <row r="41" spans="1:9" ht="15.75" thickBot="1" x14ac:dyDescent="0.3">
      <c r="A41" s="111"/>
      <c r="B41" s="111"/>
      <c r="C41" s="111"/>
      <c r="D41" s="111"/>
      <c r="E41" s="111"/>
      <c r="F41" s="111"/>
      <c r="G41" s="111"/>
      <c r="H41" s="111"/>
      <c r="I41" s="111"/>
    </row>
    <row r="42" spans="1:9" x14ac:dyDescent="0.25">
      <c r="A42" s="102" t="s">
        <v>207</v>
      </c>
      <c r="B42" s="103"/>
      <c r="C42" s="103"/>
      <c r="D42" s="103"/>
      <c r="E42" s="103"/>
      <c r="F42" s="103"/>
      <c r="G42" s="103"/>
      <c r="H42" s="103"/>
      <c r="I42" s="104"/>
    </row>
    <row r="43" spans="1:9" ht="23.25" customHeight="1" x14ac:dyDescent="0.25">
      <c r="A43" s="156" t="s">
        <v>208</v>
      </c>
      <c r="B43" s="157"/>
      <c r="C43" s="157"/>
      <c r="D43" s="157"/>
      <c r="E43" s="157"/>
      <c r="F43" s="157"/>
      <c r="G43" s="157"/>
      <c r="H43" s="157"/>
      <c r="I43" s="158"/>
    </row>
    <row r="44" spans="1:9" ht="12" customHeight="1" x14ac:dyDescent="0.25">
      <c r="A44" s="38"/>
      <c r="B44" s="39"/>
      <c r="C44" s="167" t="s">
        <v>211</v>
      </c>
      <c r="D44" s="167"/>
      <c r="E44" s="167"/>
      <c r="F44" s="167" t="s">
        <v>212</v>
      </c>
      <c r="G44" s="167"/>
      <c r="H44" s="167" t="s">
        <v>31</v>
      </c>
      <c r="I44" s="168"/>
    </row>
    <row r="45" spans="1:9" ht="15" customHeight="1" x14ac:dyDescent="0.25">
      <c r="A45" s="154" t="s">
        <v>209</v>
      </c>
      <c r="B45" s="155"/>
      <c r="C45" s="159"/>
      <c r="D45" s="100"/>
      <c r="E45" s="101"/>
      <c r="F45" s="159"/>
      <c r="G45" s="100"/>
      <c r="H45" s="92">
        <f>_xlfn.DAYS(F45,C45)</f>
        <v>0</v>
      </c>
      <c r="I45" s="93"/>
    </row>
    <row r="46" spans="1:9" ht="15" customHeight="1" x14ac:dyDescent="0.25">
      <c r="A46" s="154" t="s">
        <v>210</v>
      </c>
      <c r="B46" s="155"/>
      <c r="C46" s="99"/>
      <c r="D46" s="100"/>
      <c r="E46" s="101"/>
      <c r="F46" s="99"/>
      <c r="G46" s="100"/>
      <c r="H46" s="92">
        <f t="shared" ref="H46:H56" si="0">_xlfn.DAYS(F46,C46)</f>
        <v>0</v>
      </c>
      <c r="I46" s="93"/>
    </row>
    <row r="47" spans="1:9" ht="15" customHeight="1" x14ac:dyDescent="0.25">
      <c r="A47" s="112" t="s">
        <v>197</v>
      </c>
      <c r="B47" s="113"/>
      <c r="C47" s="99"/>
      <c r="D47" s="100"/>
      <c r="E47" s="101"/>
      <c r="F47" s="99"/>
      <c r="G47" s="100"/>
      <c r="H47" s="92">
        <f t="shared" si="0"/>
        <v>0</v>
      </c>
      <c r="I47" s="93"/>
    </row>
    <row r="48" spans="1:9" ht="15" customHeight="1" x14ac:dyDescent="0.25">
      <c r="A48" s="112" t="s">
        <v>198</v>
      </c>
      <c r="B48" s="113"/>
      <c r="C48" s="99"/>
      <c r="D48" s="100"/>
      <c r="E48" s="101"/>
      <c r="F48" s="99"/>
      <c r="G48" s="100"/>
      <c r="H48" s="92">
        <f t="shared" si="0"/>
        <v>0</v>
      </c>
      <c r="I48" s="93"/>
    </row>
    <row r="49" spans="1:9" ht="15" customHeight="1" x14ac:dyDescent="0.25">
      <c r="A49" s="112" t="s">
        <v>199</v>
      </c>
      <c r="B49" s="113"/>
      <c r="C49" s="99"/>
      <c r="D49" s="100"/>
      <c r="E49" s="101"/>
      <c r="F49" s="99"/>
      <c r="G49" s="100"/>
      <c r="H49" s="92">
        <f t="shared" si="0"/>
        <v>0</v>
      </c>
      <c r="I49" s="93"/>
    </row>
    <row r="50" spans="1:9" ht="15" customHeight="1" x14ac:dyDescent="0.25">
      <c r="A50" s="112" t="s">
        <v>200</v>
      </c>
      <c r="B50" s="113"/>
      <c r="C50" s="99"/>
      <c r="D50" s="100"/>
      <c r="E50" s="101"/>
      <c r="F50" s="99"/>
      <c r="G50" s="100"/>
      <c r="H50" s="92">
        <f t="shared" si="0"/>
        <v>0</v>
      </c>
      <c r="I50" s="93"/>
    </row>
    <row r="51" spans="1:9" x14ac:dyDescent="0.25">
      <c r="A51" s="112" t="s">
        <v>201</v>
      </c>
      <c r="B51" s="113"/>
      <c r="C51" s="19"/>
      <c r="D51" s="20"/>
      <c r="E51" s="21"/>
      <c r="F51" s="99"/>
      <c r="G51" s="100"/>
      <c r="H51" s="92">
        <f t="shared" si="0"/>
        <v>0</v>
      </c>
      <c r="I51" s="94"/>
    </row>
    <row r="52" spans="1:9" ht="17.25" customHeight="1" x14ac:dyDescent="0.25">
      <c r="A52" s="112" t="s">
        <v>206</v>
      </c>
      <c r="B52" s="113"/>
      <c r="C52" s="19"/>
      <c r="D52" s="20"/>
      <c r="E52" s="21"/>
      <c r="F52" s="99"/>
      <c r="G52" s="100"/>
      <c r="H52" s="92">
        <f t="shared" si="0"/>
        <v>0</v>
      </c>
      <c r="I52" s="94"/>
    </row>
    <row r="53" spans="1:9" x14ac:dyDescent="0.25">
      <c r="A53" s="112" t="s">
        <v>202</v>
      </c>
      <c r="B53" s="113"/>
      <c r="C53" s="19"/>
      <c r="D53" s="20"/>
      <c r="E53" s="21"/>
      <c r="F53" s="99"/>
      <c r="G53" s="100"/>
      <c r="H53" s="92">
        <f t="shared" si="0"/>
        <v>0</v>
      </c>
      <c r="I53" s="94"/>
    </row>
    <row r="54" spans="1:9" x14ac:dyDescent="0.25">
      <c r="A54" s="112" t="s">
        <v>203</v>
      </c>
      <c r="B54" s="113"/>
      <c r="C54" s="19"/>
      <c r="D54" s="20"/>
      <c r="E54" s="21"/>
      <c r="F54" s="99"/>
      <c r="G54" s="100"/>
      <c r="H54" s="92">
        <f t="shared" si="0"/>
        <v>0</v>
      </c>
      <c r="I54" s="94"/>
    </row>
    <row r="55" spans="1:9" ht="15" customHeight="1" x14ac:dyDescent="0.25">
      <c r="A55" s="112" t="s">
        <v>204</v>
      </c>
      <c r="B55" s="113"/>
      <c r="C55" s="99"/>
      <c r="D55" s="100"/>
      <c r="E55" s="101"/>
      <c r="F55" s="99"/>
      <c r="G55" s="100"/>
      <c r="H55" s="92">
        <f t="shared" si="0"/>
        <v>0</v>
      </c>
      <c r="I55" s="93"/>
    </row>
    <row r="56" spans="1:9" ht="15" customHeight="1" x14ac:dyDescent="0.25">
      <c r="A56" s="114" t="s">
        <v>205</v>
      </c>
      <c r="B56" s="115"/>
      <c r="C56" s="99"/>
      <c r="D56" s="100"/>
      <c r="E56" s="101"/>
      <c r="F56" s="99"/>
      <c r="G56" s="100"/>
      <c r="H56" s="92">
        <f t="shared" si="0"/>
        <v>0</v>
      </c>
      <c r="I56" s="93"/>
    </row>
    <row r="57" spans="1:9" ht="15.75" thickBot="1" x14ac:dyDescent="0.3">
      <c r="A57" s="111"/>
      <c r="B57" s="111"/>
      <c r="C57" s="111"/>
      <c r="D57" s="111"/>
      <c r="E57" s="111"/>
      <c r="F57" s="111"/>
      <c r="G57" s="111"/>
      <c r="H57" s="111"/>
      <c r="I57" s="111"/>
    </row>
    <row r="58" spans="1:9" x14ac:dyDescent="0.25">
      <c r="A58" s="102" t="s">
        <v>118</v>
      </c>
      <c r="B58" s="103"/>
      <c r="C58" s="103"/>
      <c r="D58" s="103"/>
      <c r="E58" s="103"/>
      <c r="F58" s="103"/>
      <c r="G58" s="103"/>
      <c r="H58" s="103"/>
      <c r="I58" s="104"/>
    </row>
    <row r="59" spans="1:9" x14ac:dyDescent="0.25">
      <c r="A59" s="105" t="s">
        <v>98</v>
      </c>
      <c r="B59" s="106"/>
      <c r="C59" s="106"/>
      <c r="D59" s="106"/>
      <c r="E59" s="106"/>
      <c r="F59" s="106"/>
      <c r="G59" s="106"/>
      <c r="H59" s="106"/>
      <c r="I59" s="107"/>
    </row>
    <row r="60" spans="1:9" x14ac:dyDescent="0.25">
      <c r="A60" s="22" t="s">
        <v>99</v>
      </c>
      <c r="B60" s="108"/>
      <c r="C60" s="109"/>
      <c r="D60" s="109"/>
      <c r="E60" s="109"/>
      <c r="F60" s="109"/>
      <c r="G60" s="109"/>
      <c r="H60" s="109"/>
      <c r="I60" s="110"/>
    </row>
    <row r="61" spans="1:9" x14ac:dyDescent="0.25">
      <c r="A61" s="22" t="s">
        <v>100</v>
      </c>
      <c r="B61" s="108"/>
      <c r="C61" s="109"/>
      <c r="D61" s="109"/>
      <c r="E61" s="109"/>
      <c r="F61" s="109"/>
      <c r="G61" s="109"/>
      <c r="H61" s="109"/>
      <c r="I61" s="110"/>
    </row>
    <row r="62" spans="1:9" x14ac:dyDescent="0.25">
      <c r="A62" s="22" t="s">
        <v>101</v>
      </c>
      <c r="B62" s="108"/>
      <c r="C62" s="109"/>
      <c r="D62" s="109"/>
      <c r="E62" s="109"/>
      <c r="F62" s="109"/>
      <c r="G62" s="109"/>
      <c r="H62" s="109"/>
      <c r="I62" s="110"/>
    </row>
    <row r="63" spans="1:9" x14ac:dyDescent="0.25">
      <c r="A63" s="18"/>
      <c r="B63" s="99"/>
      <c r="C63" s="100"/>
      <c r="D63" s="100"/>
      <c r="E63" s="100"/>
      <c r="F63" s="100"/>
      <c r="G63" s="100"/>
      <c r="H63" s="100"/>
      <c r="I63" s="101"/>
    </row>
    <row r="64" spans="1:9" ht="15.75" thickBot="1" x14ac:dyDescent="0.3">
      <c r="A64" s="111"/>
      <c r="B64" s="111"/>
      <c r="C64" s="111"/>
      <c r="D64" s="111"/>
      <c r="E64" s="111"/>
      <c r="F64" s="111"/>
      <c r="G64" s="111"/>
      <c r="H64" s="111"/>
      <c r="I64" s="111"/>
    </row>
    <row r="65" spans="1:11" x14ac:dyDescent="0.25">
      <c r="A65" s="102" t="s">
        <v>157</v>
      </c>
      <c r="B65" s="103"/>
      <c r="C65" s="103"/>
      <c r="D65" s="103"/>
      <c r="E65" s="103"/>
      <c r="F65" s="103"/>
      <c r="G65" s="103"/>
      <c r="H65" s="103"/>
      <c r="I65" s="104"/>
    </row>
    <row r="66" spans="1:11" ht="35.25" customHeight="1" thickBot="1" x14ac:dyDescent="0.3">
      <c r="A66" s="152" t="s">
        <v>158</v>
      </c>
      <c r="B66" s="152"/>
      <c r="C66" s="152"/>
      <c r="D66" s="152"/>
      <c r="E66" s="152"/>
      <c r="F66" s="152"/>
      <c r="G66" s="152"/>
      <c r="H66" s="152"/>
      <c r="I66" s="152"/>
    </row>
    <row r="67" spans="1:11" ht="32.25" customHeight="1" thickBot="1" x14ac:dyDescent="0.3">
      <c r="A67" s="40" t="s">
        <v>126</v>
      </c>
      <c r="B67" s="153" t="s">
        <v>195</v>
      </c>
      <c r="C67" s="153"/>
      <c r="D67" s="153"/>
      <c r="E67" s="153"/>
      <c r="F67" s="153" t="s">
        <v>153</v>
      </c>
      <c r="G67" s="153"/>
      <c r="H67" s="153" t="s">
        <v>154</v>
      </c>
      <c r="I67" s="180"/>
    </row>
    <row r="68" spans="1:11" ht="30" customHeight="1" x14ac:dyDescent="0.25">
      <c r="A68" s="143" t="s">
        <v>127</v>
      </c>
      <c r="B68" s="224" t="s">
        <v>214</v>
      </c>
      <c r="C68" s="225"/>
      <c r="D68" s="225"/>
      <c r="E68" s="226"/>
      <c r="F68" s="150" t="s">
        <v>134</v>
      </c>
      <c r="G68" s="150"/>
      <c r="H68" s="140"/>
      <c r="I68" s="141"/>
    </row>
    <row r="69" spans="1:11" ht="33" customHeight="1" x14ac:dyDescent="0.25">
      <c r="A69" s="144"/>
      <c r="B69" s="218" t="s">
        <v>129</v>
      </c>
      <c r="C69" s="219"/>
      <c r="D69" s="219"/>
      <c r="E69" s="220"/>
      <c r="F69" s="151" t="s">
        <v>135</v>
      </c>
      <c r="G69" s="151"/>
      <c r="H69" s="138"/>
      <c r="I69" s="139"/>
    </row>
    <row r="70" spans="1:11" ht="36.75" customHeight="1" x14ac:dyDescent="0.25">
      <c r="A70" s="144"/>
      <c r="B70" s="218" t="s">
        <v>130</v>
      </c>
      <c r="C70" s="219"/>
      <c r="D70" s="219"/>
      <c r="E70" s="220"/>
      <c r="F70" s="151" t="s">
        <v>135</v>
      </c>
      <c r="G70" s="151"/>
      <c r="H70" s="138"/>
      <c r="I70" s="139"/>
    </row>
    <row r="71" spans="1:11" ht="37.5" customHeight="1" x14ac:dyDescent="0.25">
      <c r="A71" s="144"/>
      <c r="B71" s="218" t="s">
        <v>131</v>
      </c>
      <c r="C71" s="219"/>
      <c r="D71" s="219"/>
      <c r="E71" s="220"/>
      <c r="F71" s="151" t="s">
        <v>136</v>
      </c>
      <c r="G71" s="151"/>
      <c r="H71" s="138"/>
      <c r="I71" s="139"/>
    </row>
    <row r="72" spans="1:11" ht="30.75" customHeight="1" x14ac:dyDescent="0.25">
      <c r="A72" s="144"/>
      <c r="B72" s="218" t="s">
        <v>132</v>
      </c>
      <c r="C72" s="219"/>
      <c r="D72" s="219"/>
      <c r="E72" s="220"/>
      <c r="F72" s="151" t="s">
        <v>136</v>
      </c>
      <c r="G72" s="151"/>
      <c r="H72" s="138"/>
      <c r="I72" s="139"/>
    </row>
    <row r="73" spans="1:11" ht="37.5" customHeight="1" thickBot="1" x14ac:dyDescent="0.3">
      <c r="A73" s="144"/>
      <c r="B73" s="221" t="s">
        <v>133</v>
      </c>
      <c r="C73" s="222"/>
      <c r="D73" s="222"/>
      <c r="E73" s="223"/>
      <c r="F73" s="151" t="s">
        <v>137</v>
      </c>
      <c r="G73" s="151"/>
      <c r="H73" s="138"/>
      <c r="I73" s="139"/>
    </row>
    <row r="74" spans="1:11" ht="29.25" customHeight="1" thickBot="1" x14ac:dyDescent="0.3">
      <c r="A74" s="144"/>
      <c r="B74" s="224"/>
      <c r="C74" s="225"/>
      <c r="D74" s="225"/>
      <c r="E74" s="226"/>
      <c r="F74" s="151" t="s">
        <v>138</v>
      </c>
      <c r="G74" s="151"/>
      <c r="H74" s="138"/>
      <c r="I74" s="139"/>
    </row>
    <row r="75" spans="1:11" ht="37.5" customHeight="1" thickBot="1" x14ac:dyDescent="0.3">
      <c r="A75" s="145"/>
      <c r="B75" s="150" t="s">
        <v>128</v>
      </c>
      <c r="C75" s="150"/>
      <c r="D75" s="150"/>
      <c r="E75" s="150"/>
      <c r="F75" s="149" t="s">
        <v>139</v>
      </c>
      <c r="G75" s="149"/>
      <c r="H75" s="189"/>
      <c r="I75" s="190"/>
    </row>
    <row r="76" spans="1:11" ht="60" customHeight="1" x14ac:dyDescent="0.25">
      <c r="A76" s="143" t="s">
        <v>140</v>
      </c>
      <c r="B76" s="150" t="s">
        <v>156</v>
      </c>
      <c r="C76" s="150"/>
      <c r="D76" s="150"/>
      <c r="E76" s="150"/>
      <c r="F76" s="150" t="s">
        <v>141</v>
      </c>
      <c r="G76" s="150"/>
      <c r="H76" s="140"/>
      <c r="I76" s="141"/>
    </row>
    <row r="77" spans="1:11" ht="35.25" customHeight="1" x14ac:dyDescent="0.25">
      <c r="A77" s="144"/>
      <c r="B77" s="151"/>
      <c r="C77" s="151"/>
      <c r="D77" s="151"/>
      <c r="E77" s="151"/>
      <c r="F77" s="151" t="s">
        <v>142</v>
      </c>
      <c r="G77" s="151"/>
      <c r="H77" s="138"/>
      <c r="I77" s="139"/>
    </row>
    <row r="78" spans="1:11" ht="32.25" customHeight="1" thickBot="1" x14ac:dyDescent="0.3">
      <c r="A78" s="146"/>
      <c r="B78" s="147"/>
      <c r="C78" s="147"/>
      <c r="D78" s="147"/>
      <c r="E78" s="147"/>
      <c r="F78" s="148"/>
      <c r="G78" s="148"/>
      <c r="H78" s="201"/>
      <c r="I78" s="202"/>
    </row>
    <row r="79" spans="1:11" ht="51" customHeight="1" x14ac:dyDescent="0.25">
      <c r="A79" s="143" t="s">
        <v>143</v>
      </c>
      <c r="B79" s="150" t="s">
        <v>144</v>
      </c>
      <c r="C79" s="150"/>
      <c r="D79" s="150"/>
      <c r="E79" s="150"/>
      <c r="F79" s="150" t="s">
        <v>146</v>
      </c>
      <c r="G79" s="150"/>
      <c r="H79" s="140"/>
      <c r="I79" s="141"/>
      <c r="K79" s="41"/>
    </row>
    <row r="80" spans="1:11" ht="32.25" customHeight="1" x14ac:dyDescent="0.25">
      <c r="A80" s="144"/>
      <c r="B80" s="151"/>
      <c r="C80" s="151"/>
      <c r="D80" s="151"/>
      <c r="E80" s="151"/>
      <c r="F80" s="187"/>
      <c r="G80" s="187"/>
      <c r="H80" s="138"/>
      <c r="I80" s="139"/>
    </row>
    <row r="81" spans="1:10" ht="30.75" customHeight="1" x14ac:dyDescent="0.25">
      <c r="A81" s="144"/>
      <c r="B81" s="151"/>
      <c r="C81" s="151"/>
      <c r="D81" s="151"/>
      <c r="E81" s="151"/>
      <c r="F81" s="187"/>
      <c r="G81" s="187"/>
      <c r="H81" s="138"/>
      <c r="I81" s="139"/>
    </row>
    <row r="82" spans="1:10" ht="30" customHeight="1" thickBot="1" x14ac:dyDescent="0.3">
      <c r="A82" s="145"/>
      <c r="B82" s="149" t="s">
        <v>145</v>
      </c>
      <c r="C82" s="149"/>
      <c r="D82" s="149"/>
      <c r="E82" s="149"/>
      <c r="F82" s="188"/>
      <c r="G82" s="188"/>
      <c r="H82" s="189"/>
      <c r="I82" s="190"/>
    </row>
    <row r="83" spans="1:10" ht="33.75" customHeight="1" x14ac:dyDescent="0.25">
      <c r="A83" s="143" t="s">
        <v>147</v>
      </c>
      <c r="B83" s="150" t="s">
        <v>148</v>
      </c>
      <c r="C83" s="150"/>
      <c r="D83" s="150"/>
      <c r="E83" s="150"/>
      <c r="F83" s="191"/>
      <c r="G83" s="191"/>
      <c r="H83" s="150" t="s">
        <v>151</v>
      </c>
      <c r="I83" s="192"/>
      <c r="J83" s="41"/>
    </row>
    <row r="84" spans="1:10" ht="34.5" customHeight="1" x14ac:dyDescent="0.25">
      <c r="A84" s="144"/>
      <c r="B84" s="151" t="s">
        <v>149</v>
      </c>
      <c r="C84" s="151"/>
      <c r="D84" s="151"/>
      <c r="E84" s="151"/>
      <c r="F84" s="187"/>
      <c r="G84" s="187"/>
      <c r="H84" s="193" t="s">
        <v>152</v>
      </c>
      <c r="I84" s="194"/>
      <c r="J84" s="41"/>
    </row>
    <row r="85" spans="1:10" ht="38.25" customHeight="1" thickBot="1" x14ac:dyDescent="0.3">
      <c r="A85" s="145"/>
      <c r="B85" s="149" t="s">
        <v>150</v>
      </c>
      <c r="C85" s="149"/>
      <c r="D85" s="149"/>
      <c r="E85" s="149"/>
      <c r="F85" s="188"/>
      <c r="G85" s="188"/>
      <c r="H85" s="195" t="s">
        <v>151</v>
      </c>
      <c r="I85" s="196"/>
      <c r="J85" s="41"/>
    </row>
    <row r="86" spans="1:10" ht="21.75" customHeight="1" x14ac:dyDescent="0.25">
      <c r="A86" s="42"/>
      <c r="B86" s="43"/>
      <c r="C86" s="43"/>
      <c r="D86" s="43"/>
      <c r="E86" s="43"/>
      <c r="F86" s="44"/>
      <c r="G86" s="44"/>
      <c r="H86" s="45"/>
      <c r="I86" s="45"/>
      <c r="J86" s="41"/>
    </row>
    <row r="87" spans="1:10" x14ac:dyDescent="0.25">
      <c r="A87" s="102" t="s">
        <v>119</v>
      </c>
      <c r="B87" s="103"/>
      <c r="C87" s="103"/>
      <c r="D87" s="103"/>
      <c r="E87" s="103"/>
      <c r="F87" s="103"/>
      <c r="G87" s="103"/>
      <c r="H87" s="103"/>
      <c r="I87" s="104"/>
    </row>
    <row r="88" spans="1:10" x14ac:dyDescent="0.25">
      <c r="A88" s="125" t="s">
        <v>102</v>
      </c>
      <c r="B88" s="126"/>
      <c r="C88" s="126"/>
      <c r="D88" s="126"/>
      <c r="E88" s="126"/>
      <c r="F88" s="126"/>
      <c r="G88" s="126"/>
      <c r="H88" s="126"/>
      <c r="I88" s="127"/>
    </row>
    <row r="89" spans="1:10" ht="213.75" customHeight="1" thickBot="1" x14ac:dyDescent="0.3">
      <c r="A89" s="122"/>
      <c r="B89" s="123"/>
      <c r="C89" s="123"/>
      <c r="D89" s="123"/>
      <c r="E89" s="123"/>
      <c r="F89" s="123"/>
      <c r="G89" s="123"/>
      <c r="H89" s="123"/>
      <c r="I89" s="124"/>
    </row>
    <row r="90" spans="1:10" x14ac:dyDescent="0.25">
      <c r="A90" s="80"/>
      <c r="B90" s="80"/>
    </row>
    <row r="91" spans="1:10" x14ac:dyDescent="0.25">
      <c r="A91" s="197" t="s">
        <v>213</v>
      </c>
      <c r="B91" s="197"/>
      <c r="C91" s="197"/>
      <c r="D91" s="197"/>
      <c r="E91" s="197"/>
    </row>
    <row r="92" spans="1:10" x14ac:dyDescent="0.25">
      <c r="A92" s="197"/>
      <c r="B92" s="197"/>
      <c r="C92" s="197"/>
      <c r="D92" s="197"/>
      <c r="E92" s="197"/>
    </row>
    <row r="93" spans="1:10" x14ac:dyDescent="0.25">
      <c r="A93" s="185"/>
      <c r="B93" s="185"/>
    </row>
    <row r="94" spans="1:10" ht="15" customHeight="1" x14ac:dyDescent="0.25">
      <c r="C94" s="186" t="s">
        <v>191</v>
      </c>
      <c r="D94" s="186"/>
      <c r="E94" s="186"/>
    </row>
    <row r="95" spans="1:10" ht="15" customHeight="1" x14ac:dyDescent="0.25">
      <c r="C95" s="186"/>
      <c r="D95" s="186"/>
      <c r="E95" s="186"/>
    </row>
    <row r="96" spans="1:10" x14ac:dyDescent="0.25">
      <c r="F96" s="90" t="s">
        <v>190</v>
      </c>
      <c r="G96" s="90"/>
    </row>
    <row r="97" spans="1:9" x14ac:dyDescent="0.25">
      <c r="A97" s="185"/>
      <c r="B97" s="185"/>
    </row>
    <row r="98" spans="1:9" ht="15.75" thickBot="1" x14ac:dyDescent="0.3">
      <c r="A98" s="102" t="s">
        <v>167</v>
      </c>
      <c r="B98" s="103"/>
      <c r="C98" s="103"/>
      <c r="D98" s="103"/>
      <c r="E98" s="103"/>
      <c r="F98" s="103"/>
      <c r="G98" s="103"/>
      <c r="H98" s="103"/>
      <c r="I98" s="104"/>
    </row>
    <row r="99" spans="1:9" ht="63.75" customHeight="1" x14ac:dyDescent="0.25">
      <c r="A99" s="198" t="s">
        <v>186</v>
      </c>
      <c r="B99" s="199"/>
      <c r="C99" s="199"/>
      <c r="D99" s="199"/>
      <c r="E99" s="199"/>
      <c r="F99" s="199"/>
      <c r="G99" s="199"/>
      <c r="H99" s="199"/>
      <c r="I99" s="200"/>
    </row>
    <row r="100" spans="1:9" ht="12.75" customHeight="1" thickBot="1" x14ac:dyDescent="0.3">
      <c r="A100" s="81"/>
      <c r="B100" s="82" t="s">
        <v>187</v>
      </c>
      <c r="C100" s="83" t="b">
        <v>0</v>
      </c>
      <c r="D100" s="82"/>
      <c r="E100" s="82" t="s">
        <v>188</v>
      </c>
      <c r="F100" s="83" t="b">
        <v>0</v>
      </c>
      <c r="G100" s="82"/>
      <c r="H100" s="82"/>
      <c r="I100" s="84"/>
    </row>
    <row r="101" spans="1:9" ht="56.25" customHeight="1" x14ac:dyDescent="0.25">
      <c r="A101" s="181" t="s">
        <v>189</v>
      </c>
      <c r="B101" s="182"/>
      <c r="C101" s="182"/>
      <c r="D101" s="182"/>
      <c r="E101" s="182"/>
      <c r="F101" s="182"/>
      <c r="G101" s="182"/>
      <c r="H101" s="182"/>
      <c r="I101" s="183"/>
    </row>
    <row r="102" spans="1:9" ht="15.75" thickBot="1" x14ac:dyDescent="0.3">
      <c r="A102" s="86"/>
      <c r="B102" s="85" t="s">
        <v>187</v>
      </c>
      <c r="C102" s="87" t="b">
        <v>0</v>
      </c>
      <c r="D102" s="85"/>
      <c r="E102" s="85" t="s">
        <v>188</v>
      </c>
      <c r="F102" s="87" t="b">
        <v>0</v>
      </c>
      <c r="G102" s="88"/>
      <c r="H102" s="88"/>
      <c r="I102" s="89"/>
    </row>
    <row r="103" spans="1:9" ht="69.75" customHeight="1" x14ac:dyDescent="0.25">
      <c r="A103" s="184" t="s">
        <v>168</v>
      </c>
      <c r="B103" s="184"/>
      <c r="C103" s="184"/>
      <c r="D103" s="184"/>
      <c r="E103" s="184"/>
      <c r="F103" s="184"/>
      <c r="G103" s="184"/>
      <c r="H103" s="184"/>
      <c r="I103" s="184"/>
    </row>
    <row r="104" spans="1:9" ht="69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</row>
    <row r="105" spans="1:9" x14ac:dyDescent="0.25">
      <c r="A105" s="79"/>
      <c r="C105" s="186" t="s">
        <v>191</v>
      </c>
      <c r="D105" s="186"/>
      <c r="E105" s="186"/>
    </row>
    <row r="106" spans="1:9" x14ac:dyDescent="0.25">
      <c r="A106" s="185" t="s">
        <v>169</v>
      </c>
      <c r="B106" s="185"/>
      <c r="C106" s="186"/>
      <c r="D106" s="186"/>
      <c r="E106" s="186"/>
    </row>
    <row r="107" spans="1:9" ht="5.25" customHeight="1" x14ac:dyDescent="0.25"/>
    <row r="108" spans="1:9" x14ac:dyDescent="0.25">
      <c r="A108" s="102" t="s">
        <v>170</v>
      </c>
      <c r="B108" s="103"/>
      <c r="C108" s="103"/>
      <c r="D108" s="103"/>
      <c r="E108" s="103"/>
      <c r="F108" s="103"/>
      <c r="G108" s="103"/>
      <c r="H108" s="103"/>
      <c r="I108" s="104"/>
    </row>
    <row r="109" spans="1:9" ht="15.75" customHeight="1" x14ac:dyDescent="0.25">
      <c r="A109" s="116" t="s">
        <v>171</v>
      </c>
      <c r="B109" s="117"/>
      <c r="C109" s="117"/>
      <c r="D109" s="117"/>
      <c r="E109" s="117"/>
      <c r="F109" s="117"/>
      <c r="G109" s="117"/>
      <c r="H109" s="117"/>
      <c r="I109" s="118"/>
    </row>
    <row r="110" spans="1:9" ht="25.5" customHeight="1" x14ac:dyDescent="0.25">
      <c r="A110" s="116" t="s">
        <v>172</v>
      </c>
      <c r="B110" s="117"/>
      <c r="C110" s="117"/>
      <c r="D110" s="117"/>
      <c r="E110" s="117"/>
      <c r="F110" s="117"/>
      <c r="G110" s="117"/>
      <c r="H110" s="117"/>
      <c r="I110" s="118"/>
    </row>
    <row r="111" spans="1:9" ht="39.75" customHeight="1" x14ac:dyDescent="0.25">
      <c r="A111" s="116" t="s">
        <v>173</v>
      </c>
      <c r="B111" s="117"/>
      <c r="C111" s="117"/>
      <c r="D111" s="117"/>
      <c r="E111" s="117"/>
      <c r="F111" s="117"/>
      <c r="G111" s="117"/>
      <c r="H111" s="117"/>
      <c r="I111" s="118"/>
    </row>
    <row r="112" spans="1:9" ht="14.25" customHeight="1" x14ac:dyDescent="0.25">
      <c r="A112" s="116" t="s">
        <v>174</v>
      </c>
      <c r="B112" s="117"/>
      <c r="C112" s="117"/>
      <c r="D112" s="117"/>
      <c r="E112" s="117"/>
      <c r="F112" s="117"/>
      <c r="G112" s="117"/>
      <c r="H112" s="117"/>
      <c r="I112" s="118"/>
    </row>
    <row r="113" spans="1:9" ht="24.75" customHeight="1" x14ac:dyDescent="0.25">
      <c r="A113" s="119" t="s">
        <v>175</v>
      </c>
      <c r="B113" s="120"/>
      <c r="C113" s="120"/>
      <c r="D113" s="120"/>
      <c r="E113" s="120"/>
      <c r="F113" s="120"/>
      <c r="G113" s="120"/>
      <c r="H113" s="120"/>
      <c r="I113" s="121"/>
    </row>
    <row r="114" spans="1:9" ht="30.75" customHeight="1" x14ac:dyDescent="0.25">
      <c r="A114" s="128" t="s">
        <v>176</v>
      </c>
      <c r="B114" s="129"/>
      <c r="C114" s="129"/>
      <c r="D114" s="129"/>
      <c r="E114" s="129"/>
      <c r="F114" s="129"/>
      <c r="G114" s="129"/>
      <c r="H114" s="129"/>
      <c r="I114" s="130"/>
    </row>
    <row r="115" spans="1:9" ht="27.75" customHeight="1" x14ac:dyDescent="0.25">
      <c r="A115" s="119" t="s">
        <v>177</v>
      </c>
      <c r="B115" s="120"/>
      <c r="C115" s="120"/>
      <c r="D115" s="120"/>
      <c r="E115" s="120"/>
      <c r="F115" s="120"/>
      <c r="G115" s="120"/>
      <c r="H115" s="120"/>
      <c r="I115" s="121"/>
    </row>
    <row r="116" spans="1:9" ht="28.5" customHeight="1" x14ac:dyDescent="0.25">
      <c r="A116" s="116" t="s">
        <v>178</v>
      </c>
      <c r="B116" s="117"/>
      <c r="C116" s="117"/>
      <c r="D116" s="117"/>
      <c r="E116" s="117"/>
      <c r="F116" s="117"/>
      <c r="G116" s="117"/>
      <c r="H116" s="117"/>
      <c r="I116" s="118"/>
    </row>
    <row r="117" spans="1:9" ht="51.75" customHeight="1" x14ac:dyDescent="0.25">
      <c r="A117" s="128" t="s">
        <v>179</v>
      </c>
      <c r="B117" s="129"/>
      <c r="C117" s="129"/>
      <c r="D117" s="129"/>
      <c r="E117" s="129"/>
      <c r="F117" s="129"/>
      <c r="G117" s="129"/>
      <c r="H117" s="129"/>
      <c r="I117" s="130"/>
    </row>
    <row r="118" spans="1:9" ht="13.5" customHeight="1" x14ac:dyDescent="0.25">
      <c r="A118" s="128" t="s">
        <v>180</v>
      </c>
      <c r="B118" s="129"/>
      <c r="C118" s="129"/>
      <c r="D118" s="129"/>
      <c r="E118" s="129"/>
      <c r="F118" s="129"/>
      <c r="G118" s="129"/>
      <c r="H118" s="129"/>
      <c r="I118" s="130"/>
    </row>
    <row r="119" spans="1:9" ht="13.5" customHeight="1" x14ac:dyDescent="0.25">
      <c r="A119" s="128" t="s">
        <v>181</v>
      </c>
      <c r="B119" s="129"/>
      <c r="C119" s="129"/>
      <c r="D119" s="129"/>
      <c r="E119" s="129"/>
      <c r="F119" s="129"/>
      <c r="G119" s="129"/>
      <c r="H119" s="129"/>
      <c r="I119" s="130"/>
    </row>
    <row r="120" spans="1:9" ht="14.25" customHeight="1" x14ac:dyDescent="0.25">
      <c r="A120" s="128" t="s">
        <v>182</v>
      </c>
      <c r="B120" s="129"/>
      <c r="C120" s="129"/>
      <c r="D120" s="129"/>
      <c r="E120" s="129"/>
      <c r="F120" s="129"/>
      <c r="G120" s="129"/>
      <c r="H120" s="129"/>
      <c r="I120" s="130"/>
    </row>
    <row r="121" spans="1:9" ht="15.75" customHeight="1" x14ac:dyDescent="0.25">
      <c r="A121" s="128" t="s">
        <v>183</v>
      </c>
      <c r="B121" s="129"/>
      <c r="C121" s="129"/>
      <c r="D121" s="129"/>
      <c r="E121" s="129"/>
      <c r="F121" s="129"/>
      <c r="G121" s="129"/>
      <c r="H121" s="129"/>
      <c r="I121" s="130"/>
    </row>
    <row r="122" spans="1:9" ht="9.75" customHeight="1" x14ac:dyDescent="0.25">
      <c r="A122" s="128" t="s">
        <v>184</v>
      </c>
      <c r="B122" s="129"/>
      <c r="C122" s="129"/>
      <c r="D122" s="129"/>
      <c r="E122" s="129"/>
      <c r="F122" s="129"/>
      <c r="G122" s="129"/>
      <c r="H122" s="129"/>
      <c r="I122" s="130"/>
    </row>
    <row r="123" spans="1:9" ht="15.75" thickBot="1" x14ac:dyDescent="0.3">
      <c r="A123" s="131" t="s">
        <v>185</v>
      </c>
      <c r="B123" s="132"/>
      <c r="C123" s="132"/>
      <c r="D123" s="132"/>
      <c r="E123" s="132"/>
      <c r="F123" s="132"/>
      <c r="G123" s="132"/>
      <c r="H123" s="132"/>
      <c r="I123" s="133"/>
    </row>
  </sheetData>
  <mergeCells count="174">
    <mergeCell ref="H74:I74"/>
    <mergeCell ref="H75:I75"/>
    <mergeCell ref="F67:G67"/>
    <mergeCell ref="B85:E85"/>
    <mergeCell ref="F85:G85"/>
    <mergeCell ref="H85:I85"/>
    <mergeCell ref="A83:A85"/>
    <mergeCell ref="A91:E92"/>
    <mergeCell ref="C94:E95"/>
    <mergeCell ref="A51:B51"/>
    <mergeCell ref="A52:B52"/>
    <mergeCell ref="A53:B53"/>
    <mergeCell ref="F51:G51"/>
    <mergeCell ref="F52:G52"/>
    <mergeCell ref="F53:G53"/>
    <mergeCell ref="H76:I76"/>
    <mergeCell ref="H77:I77"/>
    <mergeCell ref="H78:I78"/>
    <mergeCell ref="B79:E79"/>
    <mergeCell ref="B80:E80"/>
    <mergeCell ref="F79:G79"/>
    <mergeCell ref="H79:I79"/>
    <mergeCell ref="F80:G80"/>
    <mergeCell ref="H80:I80"/>
    <mergeCell ref="H71:I71"/>
    <mergeCell ref="H72:I72"/>
    <mergeCell ref="H73:I73"/>
    <mergeCell ref="F81:G81"/>
    <mergeCell ref="H81:I81"/>
    <mergeCell ref="F82:G82"/>
    <mergeCell ref="H82:I82"/>
    <mergeCell ref="B83:E83"/>
    <mergeCell ref="B84:E84"/>
    <mergeCell ref="F83:G83"/>
    <mergeCell ref="H83:I83"/>
    <mergeCell ref="F84:G84"/>
    <mergeCell ref="H84:I84"/>
    <mergeCell ref="B81:E81"/>
    <mergeCell ref="F73:G73"/>
    <mergeCell ref="F74:G74"/>
    <mergeCell ref="F75:G75"/>
    <mergeCell ref="B71:E71"/>
    <mergeCell ref="B72:E72"/>
    <mergeCell ref="B73:E73"/>
    <mergeCell ref="B74:E74"/>
    <mergeCell ref="B75:E75"/>
    <mergeCell ref="F68:G68"/>
    <mergeCell ref="F69:G69"/>
    <mergeCell ref="F70:G70"/>
    <mergeCell ref="D36:I36"/>
    <mergeCell ref="D37:I37"/>
    <mergeCell ref="D38:I38"/>
    <mergeCell ref="D39:I39"/>
    <mergeCell ref="D34:I34"/>
    <mergeCell ref="D35:I35"/>
    <mergeCell ref="H67:I67"/>
    <mergeCell ref="F71:G71"/>
    <mergeCell ref="F72:G72"/>
    <mergeCell ref="H68:I68"/>
    <mergeCell ref="H69:I69"/>
    <mergeCell ref="H70:I70"/>
    <mergeCell ref="E3:I3"/>
    <mergeCell ref="E4:I4"/>
    <mergeCell ref="E5:I5"/>
    <mergeCell ref="E6:I6"/>
    <mergeCell ref="E7:I7"/>
    <mergeCell ref="E8:I8"/>
    <mergeCell ref="F46:G46"/>
    <mergeCell ref="F47:G47"/>
    <mergeCell ref="F48:G48"/>
    <mergeCell ref="A41:I41"/>
    <mergeCell ref="D40:I40"/>
    <mergeCell ref="A32:I32"/>
    <mergeCell ref="A18:I31"/>
    <mergeCell ref="D33:I33"/>
    <mergeCell ref="A14:I14"/>
    <mergeCell ref="A15:I15"/>
    <mergeCell ref="A17:I17"/>
    <mergeCell ref="A16:I16"/>
    <mergeCell ref="A9:D9"/>
    <mergeCell ref="A10:I10"/>
    <mergeCell ref="E9:I9"/>
    <mergeCell ref="A6:D6"/>
    <mergeCell ref="A7:D7"/>
    <mergeCell ref="A8:D8"/>
    <mergeCell ref="A47:B47"/>
    <mergeCell ref="A48:B48"/>
    <mergeCell ref="A54:B54"/>
    <mergeCell ref="A49:B49"/>
    <mergeCell ref="C47:E47"/>
    <mergeCell ref="C48:E48"/>
    <mergeCell ref="A43:I43"/>
    <mergeCell ref="C45:E45"/>
    <mergeCell ref="C46:E46"/>
    <mergeCell ref="C49:E49"/>
    <mergeCell ref="F45:G45"/>
    <mergeCell ref="C44:E44"/>
    <mergeCell ref="F44:G44"/>
    <mergeCell ref="H44:I44"/>
    <mergeCell ref="A1:I1"/>
    <mergeCell ref="C13:D13"/>
    <mergeCell ref="B12:I12"/>
    <mergeCell ref="B11:I11"/>
    <mergeCell ref="F13:I13"/>
    <mergeCell ref="A68:A75"/>
    <mergeCell ref="A76:A78"/>
    <mergeCell ref="A79:A82"/>
    <mergeCell ref="B78:E78"/>
    <mergeCell ref="F78:G78"/>
    <mergeCell ref="B82:E82"/>
    <mergeCell ref="B76:E76"/>
    <mergeCell ref="B77:E77"/>
    <mergeCell ref="F76:G76"/>
    <mergeCell ref="F77:G77"/>
    <mergeCell ref="A66:I66"/>
    <mergeCell ref="B68:E68"/>
    <mergeCell ref="B69:E69"/>
    <mergeCell ref="B67:E67"/>
    <mergeCell ref="B70:E70"/>
    <mergeCell ref="A65:I65"/>
    <mergeCell ref="A64:I64"/>
    <mergeCell ref="B62:I62"/>
    <mergeCell ref="F49:G49"/>
    <mergeCell ref="A119:I119"/>
    <mergeCell ref="A120:I120"/>
    <mergeCell ref="A121:I121"/>
    <mergeCell ref="A122:I122"/>
    <mergeCell ref="A123:I123"/>
    <mergeCell ref="A114:I114"/>
    <mergeCell ref="A115:I115"/>
    <mergeCell ref="A116:I116"/>
    <mergeCell ref="A117:I117"/>
    <mergeCell ref="A118:I118"/>
    <mergeCell ref="A108:I108"/>
    <mergeCell ref="A109:I109"/>
    <mergeCell ref="A110:I110"/>
    <mergeCell ref="A111:I111"/>
    <mergeCell ref="A112:I112"/>
    <mergeCell ref="A113:I113"/>
    <mergeCell ref="A89:I89"/>
    <mergeCell ref="A87:I87"/>
    <mergeCell ref="A88:I88"/>
    <mergeCell ref="A98:I98"/>
    <mergeCell ref="A101:I101"/>
    <mergeCell ref="A103:I103"/>
    <mergeCell ref="A106:B106"/>
    <mergeCell ref="A93:B93"/>
    <mergeCell ref="A97:B97"/>
    <mergeCell ref="C105:E106"/>
    <mergeCell ref="A99:I99"/>
    <mergeCell ref="A2:D2"/>
    <mergeCell ref="A3:D3"/>
    <mergeCell ref="A4:D4"/>
    <mergeCell ref="A5:D5"/>
    <mergeCell ref="E2:I2"/>
    <mergeCell ref="B63:I63"/>
    <mergeCell ref="A58:I58"/>
    <mergeCell ref="A59:I59"/>
    <mergeCell ref="B60:I60"/>
    <mergeCell ref="B61:I61"/>
    <mergeCell ref="A57:I57"/>
    <mergeCell ref="F54:G54"/>
    <mergeCell ref="A50:B50"/>
    <mergeCell ref="A56:B56"/>
    <mergeCell ref="C50:E50"/>
    <mergeCell ref="C55:E55"/>
    <mergeCell ref="C56:E56"/>
    <mergeCell ref="F55:G55"/>
    <mergeCell ref="F56:G56"/>
    <mergeCell ref="A55:B55"/>
    <mergeCell ref="F50:G50"/>
    <mergeCell ref="A42:I42"/>
    <mergeCell ref="A45:B45"/>
    <mergeCell ref="A46:B46"/>
  </mergeCells>
  <phoneticPr fontId="29" type="noConversion"/>
  <dataValidations count="1">
    <dataValidation type="date" allowBlank="1" showInputMessage="1" showErrorMessage="1" sqref="C45:E56" xr:uid="{EB13B1D9-0C5B-4BFA-95C9-50933519928F}">
      <formula1>45689</formula1>
      <formula2>45899</formula2>
    </dataValidation>
  </dataValidations>
  <pageMargins left="0.25" right="0.25" top="0.75" bottom="0.75" header="0.3" footer="0.3"/>
  <pageSetup paperSize="9" scale="95" orientation="portrait" r:id="rId1"/>
  <rowBreaks count="4" manualBreakCount="4">
    <brk id="31" max="16383" man="1"/>
    <brk id="63" max="16383" man="1"/>
    <brk id="85" max="16383" man="1"/>
    <brk id="97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5679FB-FC67-4AF1-A649-AF824750BE23}">
          <x14:formula1>
            <xm:f>techniczne!$B$4:$B$5</xm:f>
          </x14:formula1>
          <xm:sqref>C34:C40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C1DF-F25F-460D-ADAF-5DA9A2F6153A}">
  <dimension ref="B1:T136"/>
  <sheetViews>
    <sheetView tabSelected="1" topLeftCell="B1" zoomScaleNormal="100" workbookViewId="0">
      <pane ySplit="6" topLeftCell="A7" activePane="bottomLeft" state="frozenSplit"/>
      <selection pane="bottomLeft" activeCell="J14" sqref="J14"/>
    </sheetView>
  </sheetViews>
  <sheetFormatPr defaultRowHeight="15" x14ac:dyDescent="0.25"/>
  <cols>
    <col min="2" max="2" width="37.42578125" bestFit="1" customWidth="1"/>
    <col min="3" max="3" width="26.42578125" customWidth="1"/>
    <col min="4" max="4" width="12.28515625" customWidth="1"/>
    <col min="6" max="6" width="11.140625" customWidth="1"/>
    <col min="7" max="7" width="10.7109375" customWidth="1"/>
    <col min="10" max="10" width="13.140625" customWidth="1"/>
    <col min="11" max="11" width="23.42578125" customWidth="1"/>
    <col min="17" max="17" width="12.42578125" customWidth="1"/>
    <col min="18" max="18" width="18.5703125" customWidth="1"/>
    <col min="19" max="19" width="14.85546875" customWidth="1"/>
    <col min="20" max="20" width="17.85546875" customWidth="1"/>
  </cols>
  <sheetData>
    <row r="1" spans="2:20" x14ac:dyDescent="0.25">
      <c r="B1" s="91" t="s">
        <v>192</v>
      </c>
      <c r="C1" s="208">
        <f>Wniosek!B11</f>
        <v>0</v>
      </c>
      <c r="D1" s="208"/>
      <c r="E1" s="208"/>
      <c r="F1" s="208"/>
      <c r="G1" s="208"/>
      <c r="H1" s="208"/>
      <c r="I1" s="208"/>
      <c r="J1" s="209"/>
    </row>
    <row r="2" spans="2:20" ht="15.75" thickBot="1" x14ac:dyDescent="0.3">
      <c r="B2" s="91" t="s">
        <v>193</v>
      </c>
      <c r="C2" s="210">
        <f>Wniosek!E2</f>
        <v>0</v>
      </c>
      <c r="D2" s="210"/>
      <c r="E2" s="210"/>
      <c r="F2" s="210"/>
      <c r="G2" s="210"/>
      <c r="H2" s="210"/>
      <c r="I2" s="210"/>
      <c r="J2" s="211"/>
    </row>
    <row r="4" spans="2:20" ht="15" customHeight="1" x14ac:dyDescent="0.25">
      <c r="B4" s="212" t="s">
        <v>196</v>
      </c>
      <c r="C4" s="212"/>
      <c r="D4" s="212"/>
      <c r="E4" s="212"/>
      <c r="F4" s="212"/>
      <c r="G4" s="212"/>
      <c r="H4" s="212"/>
      <c r="I4" s="212"/>
      <c r="J4" s="212"/>
    </row>
    <row r="5" spans="2:20" ht="18.75" customHeight="1" thickBot="1" x14ac:dyDescent="0.3">
      <c r="B5" s="213"/>
      <c r="C5" s="213"/>
      <c r="D5" s="213"/>
      <c r="E5" s="213"/>
      <c r="F5" s="213"/>
      <c r="G5" s="213"/>
      <c r="H5" s="213"/>
      <c r="I5" s="213"/>
      <c r="J5" s="213"/>
    </row>
    <row r="6" spans="2:20" ht="51.75" thickBot="1" x14ac:dyDescent="0.3">
      <c r="B6" s="54" t="s">
        <v>0</v>
      </c>
      <c r="C6" s="55" t="s">
        <v>35</v>
      </c>
      <c r="D6" s="55" t="s">
        <v>162</v>
      </c>
      <c r="E6" s="55" t="s">
        <v>30</v>
      </c>
      <c r="F6" s="56" t="s">
        <v>165</v>
      </c>
      <c r="G6" s="57" t="s">
        <v>166</v>
      </c>
      <c r="H6" s="55" t="s">
        <v>32</v>
      </c>
      <c r="I6" s="55" t="s">
        <v>33</v>
      </c>
      <c r="J6" s="58" t="s">
        <v>34</v>
      </c>
    </row>
    <row r="7" spans="2:20" x14ac:dyDescent="0.25">
      <c r="B7" s="59" t="s">
        <v>36</v>
      </c>
      <c r="C7" s="60"/>
      <c r="D7" s="60"/>
      <c r="E7" s="61"/>
      <c r="F7" s="60"/>
      <c r="G7" s="62"/>
      <c r="H7" s="62"/>
      <c r="I7" s="61"/>
      <c r="J7" s="61"/>
      <c r="M7" s="214" t="s">
        <v>92</v>
      </c>
      <c r="N7" s="214"/>
      <c r="O7" s="214"/>
      <c r="P7" s="214"/>
      <c r="Q7" s="203" t="s">
        <v>215</v>
      </c>
      <c r="R7" s="203" t="s">
        <v>41</v>
      </c>
      <c r="S7" s="203" t="s">
        <v>42</v>
      </c>
      <c r="T7" s="203" t="s">
        <v>161</v>
      </c>
    </row>
    <row r="8" spans="2:20" ht="15" customHeight="1" x14ac:dyDescent="0.25">
      <c r="B8" s="9" t="s">
        <v>1</v>
      </c>
      <c r="C8" s="9"/>
      <c r="D8" s="9"/>
      <c r="E8" s="71"/>
      <c r="F8" s="71"/>
      <c r="G8" s="72"/>
      <c r="H8" s="73">
        <f>IF(D8="wynajem",E8*F8*G8,E8*G8)</f>
        <v>0</v>
      </c>
      <c r="I8" s="74"/>
      <c r="J8" s="74"/>
      <c r="K8" t="str">
        <f>IF(I8+J8=H8,"OK","Koszt razem powinien być równy środki CF+inne środki")</f>
        <v>OK</v>
      </c>
      <c r="M8" s="214"/>
      <c r="N8" s="214"/>
      <c r="O8" s="214"/>
      <c r="P8" s="214"/>
      <c r="Q8" s="205"/>
      <c r="R8" s="203"/>
      <c r="S8" s="203"/>
      <c r="T8" s="203"/>
    </row>
    <row r="9" spans="2:20" ht="15" customHeight="1" x14ac:dyDescent="0.25">
      <c r="B9" s="9" t="s">
        <v>2</v>
      </c>
      <c r="C9" s="9"/>
      <c r="D9" s="9"/>
      <c r="E9" s="71"/>
      <c r="F9" s="71"/>
      <c r="G9" s="72"/>
      <c r="H9" s="73">
        <f t="shared" ref="H9:H15" si="0">E9*F9*G9</f>
        <v>0</v>
      </c>
      <c r="I9" s="74"/>
      <c r="J9" s="74"/>
      <c r="K9" t="str">
        <f t="shared" ref="K9:K72" si="1">IF(I9+J9=H9,"OK","Koszt razem powinien być równy środki CF+inne środki")</f>
        <v>OK</v>
      </c>
      <c r="M9" s="215"/>
      <c r="N9" s="215"/>
      <c r="O9" s="215"/>
      <c r="P9" s="215"/>
      <c r="Q9" s="206"/>
      <c r="R9" s="204"/>
      <c r="S9" s="204"/>
      <c r="T9" s="204"/>
    </row>
    <row r="10" spans="2:20" x14ac:dyDescent="0.25">
      <c r="B10" s="9" t="s">
        <v>3</v>
      </c>
      <c r="C10" s="9"/>
      <c r="D10" s="9"/>
      <c r="E10" s="71"/>
      <c r="F10" s="71"/>
      <c r="G10" s="72"/>
      <c r="H10" s="73">
        <f t="shared" si="0"/>
        <v>0</v>
      </c>
      <c r="I10" s="74"/>
      <c r="J10" s="74"/>
      <c r="K10" t="str">
        <f t="shared" si="1"/>
        <v>OK</v>
      </c>
      <c r="M10" s="207" t="str">
        <f>B7</f>
        <v>SPRZĘT ZDJĘCIOWY</v>
      </c>
      <c r="N10" s="207"/>
      <c r="O10" s="207"/>
      <c r="P10" s="207"/>
      <c r="Q10" s="15">
        <f>SUM(H8:H35)</f>
        <v>0</v>
      </c>
      <c r="R10" s="15">
        <f>SUM(I8:I35)</f>
        <v>0</v>
      </c>
      <c r="S10" s="15">
        <f>SUM(J8:J35)</f>
        <v>0</v>
      </c>
      <c r="T10" s="16" t="str">
        <f t="shared" ref="T10:T19" si="2">IF(R10&gt;0,R10/Q10," ")</f>
        <v xml:space="preserve"> </v>
      </c>
    </row>
    <row r="11" spans="2:20" x14ac:dyDescent="0.25">
      <c r="B11" s="9" t="s">
        <v>4</v>
      </c>
      <c r="C11" s="9"/>
      <c r="D11" s="9"/>
      <c r="E11" s="71"/>
      <c r="F11" s="71"/>
      <c r="G11" s="72"/>
      <c r="H11" s="73">
        <f t="shared" si="0"/>
        <v>0</v>
      </c>
      <c r="I11" s="74"/>
      <c r="J11" s="74"/>
      <c r="K11" t="str">
        <f t="shared" si="1"/>
        <v>OK</v>
      </c>
      <c r="M11" s="207" t="str">
        <f>B37</f>
        <v xml:space="preserve"> SPRZĘT OŚWIETLENIOWY &amp; GRIP</v>
      </c>
      <c r="N11" s="207"/>
      <c r="O11" s="207"/>
      <c r="P11" s="207"/>
      <c r="Q11" s="15">
        <f>SUM(H38:H45)</f>
        <v>0</v>
      </c>
      <c r="R11" s="15">
        <f>SUM(I38:I45)</f>
        <v>0</v>
      </c>
      <c r="S11" s="15">
        <f>SUM(J38:J45)</f>
        <v>0</v>
      </c>
      <c r="T11" s="16" t="str">
        <f t="shared" si="2"/>
        <v xml:space="preserve"> </v>
      </c>
    </row>
    <row r="12" spans="2:20" x14ac:dyDescent="0.25">
      <c r="B12" s="9" t="s">
        <v>5</v>
      </c>
      <c r="C12" s="9"/>
      <c r="D12" s="9"/>
      <c r="E12" s="71"/>
      <c r="F12" s="71"/>
      <c r="G12" s="72"/>
      <c r="H12" s="73">
        <f t="shared" si="0"/>
        <v>0</v>
      </c>
      <c r="I12" s="74"/>
      <c r="J12" s="74"/>
      <c r="K12" t="str">
        <f t="shared" si="1"/>
        <v>OK</v>
      </c>
      <c r="M12" s="207" t="str">
        <f>B47</f>
        <v>INNE FILMOWE</v>
      </c>
      <c r="N12" s="207"/>
      <c r="O12" s="207"/>
      <c r="P12" s="207"/>
      <c r="Q12" s="15">
        <f>SUM(H48:H55)</f>
        <v>0</v>
      </c>
      <c r="R12" s="15">
        <f>SUM(I48:I55)</f>
        <v>0</v>
      </c>
      <c r="S12" s="15">
        <f>SUM(J48:J55)</f>
        <v>0</v>
      </c>
      <c r="T12" s="16" t="str">
        <f t="shared" si="2"/>
        <v xml:space="preserve"> </v>
      </c>
    </row>
    <row r="13" spans="2:20" x14ac:dyDescent="0.25">
      <c r="B13" s="9" t="s">
        <v>6</v>
      </c>
      <c r="C13" s="9"/>
      <c r="D13" s="9"/>
      <c r="E13" s="71"/>
      <c r="F13" s="71"/>
      <c r="G13" s="72"/>
      <c r="H13" s="73">
        <f t="shared" si="0"/>
        <v>0</v>
      </c>
      <c r="I13" s="74"/>
      <c r="J13" s="74"/>
      <c r="K13" t="str">
        <f t="shared" si="1"/>
        <v>OK</v>
      </c>
      <c r="M13" s="207" t="str">
        <f>B57</f>
        <v>REKWIZYTY</v>
      </c>
      <c r="N13" s="207"/>
      <c r="O13" s="207"/>
      <c r="P13" s="207"/>
      <c r="Q13" s="15">
        <f>SUM(H58:H64)</f>
        <v>0</v>
      </c>
      <c r="R13" s="15">
        <f>SUM(I58:I64)</f>
        <v>0</v>
      </c>
      <c r="S13" s="15">
        <f>SUM(J58:J64)</f>
        <v>0</v>
      </c>
      <c r="T13" s="16" t="str">
        <f t="shared" si="2"/>
        <v xml:space="preserve"> </v>
      </c>
    </row>
    <row r="14" spans="2:20" x14ac:dyDescent="0.25">
      <c r="B14" s="9" t="s">
        <v>7</v>
      </c>
      <c r="C14" s="9"/>
      <c r="D14" s="9"/>
      <c r="E14" s="71"/>
      <c r="F14" s="71"/>
      <c r="G14" s="72"/>
      <c r="H14" s="73">
        <f t="shared" si="0"/>
        <v>0</v>
      </c>
      <c r="I14" s="74"/>
      <c r="J14" s="74"/>
      <c r="K14" t="str">
        <f t="shared" si="1"/>
        <v>OK</v>
      </c>
      <c r="M14" s="207" t="str">
        <f>B66</f>
        <v>CHARAKTERYZACJA</v>
      </c>
      <c r="N14" s="207"/>
      <c r="O14" s="207"/>
      <c r="P14" s="207"/>
      <c r="Q14" s="15">
        <f>SUM(H67:H79)</f>
        <v>0</v>
      </c>
      <c r="R14" s="15">
        <f>SUM(I67:I79)</f>
        <v>0</v>
      </c>
      <c r="S14" s="15">
        <f>SUM(J67:J79)</f>
        <v>0</v>
      </c>
      <c r="T14" s="16" t="str">
        <f t="shared" si="2"/>
        <v xml:space="preserve"> </v>
      </c>
    </row>
    <row r="15" spans="2:20" x14ac:dyDescent="0.25">
      <c r="B15" s="9" t="s">
        <v>8</v>
      </c>
      <c r="C15" s="9"/>
      <c r="D15" s="9"/>
      <c r="E15" s="71"/>
      <c r="F15" s="71"/>
      <c r="G15" s="72"/>
      <c r="H15" s="73">
        <f t="shared" si="0"/>
        <v>0</v>
      </c>
      <c r="I15" s="74"/>
      <c r="J15" s="74"/>
      <c r="K15" t="str">
        <f t="shared" si="1"/>
        <v>OK</v>
      </c>
      <c r="M15" s="207" t="str">
        <f>B81</f>
        <v>KOSZTY LOKACJI</v>
      </c>
      <c r="N15" s="207"/>
      <c r="O15" s="207"/>
      <c r="P15" s="207"/>
      <c r="Q15" s="15">
        <f>SUM(H82:H89)</f>
        <v>0</v>
      </c>
      <c r="R15" s="15">
        <f>SUM(I82:I89)</f>
        <v>0</v>
      </c>
      <c r="S15" s="15">
        <f>SUM(J82:J89)</f>
        <v>0</v>
      </c>
      <c r="T15" s="16" t="str">
        <f t="shared" si="2"/>
        <v xml:space="preserve"> </v>
      </c>
    </row>
    <row r="16" spans="2:20" x14ac:dyDescent="0.25">
      <c r="B16" s="9" t="s">
        <v>9</v>
      </c>
      <c r="C16" s="9"/>
      <c r="D16" s="9"/>
      <c r="E16" s="71"/>
      <c r="F16" s="71"/>
      <c r="G16" s="72"/>
      <c r="H16" s="73">
        <f t="shared" ref="H16:H79" si="3">E16*F16*G16</f>
        <v>0</v>
      </c>
      <c r="I16" s="74"/>
      <c r="J16" s="74"/>
      <c r="K16" t="str">
        <f t="shared" si="1"/>
        <v>OK</v>
      </c>
      <c r="M16" s="207" t="str">
        <f>B91</f>
        <v xml:space="preserve"> PODRÓŻE/ ZAKWATEROWANIE</v>
      </c>
      <c r="N16" s="207"/>
      <c r="O16" s="207"/>
      <c r="P16" s="207"/>
      <c r="Q16" s="15">
        <f>SUM(H92:H99)</f>
        <v>0</v>
      </c>
      <c r="R16" s="15">
        <f>SUM(I92:I99)</f>
        <v>0</v>
      </c>
      <c r="S16" s="15">
        <f>SUM(J92:J99)</f>
        <v>0</v>
      </c>
      <c r="T16" s="16" t="str">
        <f t="shared" si="2"/>
        <v xml:space="preserve"> </v>
      </c>
    </row>
    <row r="17" spans="2:20" x14ac:dyDescent="0.25">
      <c r="B17" s="9" t="s">
        <v>10</v>
      </c>
      <c r="C17" s="9"/>
      <c r="D17" s="9"/>
      <c r="E17" s="71"/>
      <c r="F17" s="71"/>
      <c r="G17" s="72"/>
      <c r="H17" s="73">
        <f t="shared" si="3"/>
        <v>0</v>
      </c>
      <c r="I17" s="74"/>
      <c r="J17" s="74"/>
      <c r="K17" t="str">
        <f t="shared" si="1"/>
        <v>OK</v>
      </c>
      <c r="M17" s="207" t="str">
        <f>B100</f>
        <v>WYNAGRODZENIA</v>
      </c>
      <c r="N17" s="207"/>
      <c r="O17" s="207"/>
      <c r="P17" s="207"/>
      <c r="Q17" s="15">
        <f>SUM(H101:H108)</f>
        <v>0</v>
      </c>
      <c r="R17" s="15">
        <f>SUM(I101:I108)</f>
        <v>0</v>
      </c>
      <c r="S17" s="15">
        <f>SUM(J101:J108)</f>
        <v>0</v>
      </c>
      <c r="T17" s="16" t="str">
        <f t="shared" si="2"/>
        <v xml:space="preserve"> </v>
      </c>
    </row>
    <row r="18" spans="2:20" x14ac:dyDescent="0.25">
      <c r="B18" s="9" t="s">
        <v>11</v>
      </c>
      <c r="C18" s="9"/>
      <c r="D18" s="9"/>
      <c r="E18" s="71"/>
      <c r="F18" s="71"/>
      <c r="G18" s="72"/>
      <c r="H18" s="73">
        <f t="shared" si="3"/>
        <v>0</v>
      </c>
      <c r="I18" s="74"/>
      <c r="J18" s="74"/>
      <c r="K18" t="str">
        <f t="shared" si="1"/>
        <v>OK</v>
      </c>
      <c r="M18" s="216" t="str">
        <f>B110</f>
        <v xml:space="preserve"> POST- PRODUKCJA</v>
      </c>
      <c r="N18" s="216"/>
      <c r="O18" s="216"/>
      <c r="P18" s="216"/>
      <c r="Q18" s="15">
        <f>SUM(H111:H121)</f>
        <v>0</v>
      </c>
      <c r="R18" s="15">
        <f>SUM(I111:I121)</f>
        <v>0</v>
      </c>
      <c r="S18" s="15">
        <f>SUM(J111:J121)</f>
        <v>0</v>
      </c>
      <c r="T18" s="16" t="str">
        <f t="shared" si="2"/>
        <v xml:space="preserve"> </v>
      </c>
    </row>
    <row r="19" spans="2:20" x14ac:dyDescent="0.25">
      <c r="B19" s="9" t="s">
        <v>12</v>
      </c>
      <c r="C19" s="9"/>
      <c r="D19" s="9"/>
      <c r="E19" s="71"/>
      <c r="F19" s="71"/>
      <c r="G19" s="72"/>
      <c r="H19" s="73">
        <f t="shared" si="3"/>
        <v>0</v>
      </c>
      <c r="I19" s="74"/>
      <c r="J19" s="74"/>
      <c r="K19" t="str">
        <f t="shared" si="1"/>
        <v>OK</v>
      </c>
      <c r="M19" s="207" t="str">
        <f>B123</f>
        <v>UBEZPIECZENIE</v>
      </c>
      <c r="N19" s="207"/>
      <c r="O19" s="207"/>
      <c r="P19" s="207"/>
      <c r="Q19" s="15">
        <f>SUM(H124:H126)</f>
        <v>0</v>
      </c>
      <c r="R19" s="15">
        <f>SUM(I124:I126)</f>
        <v>0</v>
      </c>
      <c r="S19" s="15">
        <f>SUM(J124:J126)</f>
        <v>0</v>
      </c>
      <c r="T19" s="16" t="str">
        <f t="shared" si="2"/>
        <v xml:space="preserve"> </v>
      </c>
    </row>
    <row r="20" spans="2:20" x14ac:dyDescent="0.25">
      <c r="B20" s="9" t="s">
        <v>12</v>
      </c>
      <c r="C20" s="9"/>
      <c r="D20" s="9"/>
      <c r="E20" s="71"/>
      <c r="F20" s="71"/>
      <c r="G20" s="72"/>
      <c r="H20" s="73">
        <f t="shared" si="3"/>
        <v>0</v>
      </c>
      <c r="I20" s="74"/>
      <c r="J20" s="74"/>
      <c r="K20" t="str">
        <f t="shared" si="1"/>
        <v>OK</v>
      </c>
      <c r="M20" s="217" t="s">
        <v>93</v>
      </c>
      <c r="N20" s="217"/>
      <c r="O20" s="217"/>
      <c r="P20" s="217"/>
      <c r="Q20" s="17">
        <f>SUM(Q10:Q19)</f>
        <v>0</v>
      </c>
      <c r="R20" s="17">
        <f>SUM(R10:R19)</f>
        <v>0</v>
      </c>
      <c r="S20" s="17">
        <f>SUM(S10:S19)</f>
        <v>0</v>
      </c>
      <c r="T20" s="17"/>
    </row>
    <row r="21" spans="2:20" x14ac:dyDescent="0.25">
      <c r="B21" s="9" t="s">
        <v>12</v>
      </c>
      <c r="C21" s="9"/>
      <c r="D21" s="9"/>
      <c r="E21" s="71"/>
      <c r="F21" s="71"/>
      <c r="G21" s="72"/>
      <c r="H21" s="73">
        <f t="shared" si="3"/>
        <v>0</v>
      </c>
      <c r="I21" s="74"/>
      <c r="J21" s="74"/>
      <c r="K21" t="str">
        <f t="shared" si="1"/>
        <v>OK</v>
      </c>
    </row>
    <row r="22" spans="2:20" x14ac:dyDescent="0.25">
      <c r="B22" s="9" t="s">
        <v>12</v>
      </c>
      <c r="C22" s="9"/>
      <c r="D22" s="9"/>
      <c r="E22" s="71"/>
      <c r="F22" s="71"/>
      <c r="G22" s="72"/>
      <c r="H22" s="73">
        <f t="shared" si="3"/>
        <v>0</v>
      </c>
      <c r="I22" s="74"/>
      <c r="J22" s="74"/>
      <c r="K22" t="str">
        <f t="shared" si="1"/>
        <v>OK</v>
      </c>
    </row>
    <row r="23" spans="2:20" x14ac:dyDescent="0.25">
      <c r="B23" s="9" t="s">
        <v>12</v>
      </c>
      <c r="C23" s="9"/>
      <c r="D23" s="9"/>
      <c r="E23" s="71"/>
      <c r="F23" s="71"/>
      <c r="G23" s="72"/>
      <c r="H23" s="73">
        <f t="shared" si="3"/>
        <v>0</v>
      </c>
      <c r="I23" s="74"/>
      <c r="J23" s="74"/>
      <c r="K23" t="str">
        <f t="shared" si="1"/>
        <v>OK</v>
      </c>
    </row>
    <row r="24" spans="2:20" x14ac:dyDescent="0.25">
      <c r="B24" s="9" t="s">
        <v>12</v>
      </c>
      <c r="C24" s="9"/>
      <c r="D24" s="9"/>
      <c r="E24" s="71"/>
      <c r="F24" s="71"/>
      <c r="G24" s="72"/>
      <c r="H24" s="73">
        <f t="shared" si="3"/>
        <v>0</v>
      </c>
      <c r="I24" s="74"/>
      <c r="J24" s="74"/>
      <c r="K24" t="str">
        <f t="shared" si="1"/>
        <v>OK</v>
      </c>
    </row>
    <row r="25" spans="2:20" x14ac:dyDescent="0.25">
      <c r="B25" s="9" t="s">
        <v>12</v>
      </c>
      <c r="C25" s="9"/>
      <c r="D25" s="9"/>
      <c r="E25" s="71"/>
      <c r="F25" s="71"/>
      <c r="G25" s="72"/>
      <c r="H25" s="73">
        <f t="shared" si="3"/>
        <v>0</v>
      </c>
      <c r="I25" s="74"/>
      <c r="J25" s="74"/>
      <c r="K25" t="str">
        <f t="shared" si="1"/>
        <v>OK</v>
      </c>
    </row>
    <row r="26" spans="2:20" x14ac:dyDescent="0.25">
      <c r="B26" s="9" t="s">
        <v>13</v>
      </c>
      <c r="C26" s="9"/>
      <c r="D26" s="9"/>
      <c r="E26" s="71"/>
      <c r="F26" s="71"/>
      <c r="G26" s="72"/>
      <c r="H26" s="73">
        <f t="shared" si="3"/>
        <v>0</v>
      </c>
      <c r="I26" s="74"/>
      <c r="J26" s="74"/>
      <c r="K26" t="str">
        <f t="shared" si="1"/>
        <v>OK</v>
      </c>
    </row>
    <row r="27" spans="2:20" x14ac:dyDescent="0.25">
      <c r="B27" s="9" t="s">
        <v>14</v>
      </c>
      <c r="C27" s="9"/>
      <c r="D27" s="9"/>
      <c r="E27" s="71"/>
      <c r="F27" s="71"/>
      <c r="G27" s="72"/>
      <c r="H27" s="73">
        <f t="shared" si="3"/>
        <v>0</v>
      </c>
      <c r="I27" s="74"/>
      <c r="J27" s="74"/>
      <c r="K27" t="str">
        <f t="shared" si="1"/>
        <v>OK</v>
      </c>
    </row>
    <row r="28" spans="2:20" x14ac:dyDescent="0.25">
      <c r="B28" s="9" t="s">
        <v>15</v>
      </c>
      <c r="C28" s="9"/>
      <c r="D28" s="9"/>
      <c r="E28" s="71"/>
      <c r="F28" s="71"/>
      <c r="G28" s="72"/>
      <c r="H28" s="73">
        <f t="shared" si="3"/>
        <v>0</v>
      </c>
      <c r="I28" s="74"/>
      <c r="J28" s="74"/>
      <c r="K28" t="str">
        <f t="shared" si="1"/>
        <v>OK</v>
      </c>
    </row>
    <row r="29" spans="2:20" x14ac:dyDescent="0.25">
      <c r="B29" s="9" t="s">
        <v>16</v>
      </c>
      <c r="C29" s="9"/>
      <c r="D29" s="9"/>
      <c r="E29" s="71"/>
      <c r="F29" s="71"/>
      <c r="G29" s="72"/>
      <c r="H29" s="73">
        <f t="shared" si="3"/>
        <v>0</v>
      </c>
      <c r="I29" s="74"/>
      <c r="J29" s="74"/>
      <c r="K29" t="str">
        <f t="shared" si="1"/>
        <v>OK</v>
      </c>
    </row>
    <row r="30" spans="2:20" x14ac:dyDescent="0.25">
      <c r="B30" s="9" t="s">
        <v>17</v>
      </c>
      <c r="C30" s="9"/>
      <c r="D30" s="9"/>
      <c r="E30" s="71"/>
      <c r="F30" s="71"/>
      <c r="G30" s="72"/>
      <c r="H30" s="73">
        <f t="shared" si="3"/>
        <v>0</v>
      </c>
      <c r="I30" s="74"/>
      <c r="J30" s="74"/>
      <c r="K30" t="str">
        <f t="shared" si="1"/>
        <v>OK</v>
      </c>
    </row>
    <row r="31" spans="2:20" x14ac:dyDescent="0.25">
      <c r="B31" s="9" t="s">
        <v>18</v>
      </c>
      <c r="C31" s="9"/>
      <c r="D31" s="9"/>
      <c r="E31" s="71"/>
      <c r="F31" s="71"/>
      <c r="G31" s="72"/>
      <c r="H31" s="73">
        <f t="shared" si="3"/>
        <v>0</v>
      </c>
      <c r="I31" s="74"/>
      <c r="J31" s="74"/>
      <c r="K31" t="str">
        <f t="shared" si="1"/>
        <v>OK</v>
      </c>
    </row>
    <row r="32" spans="2:20" x14ac:dyDescent="0.25">
      <c r="B32" s="9" t="s">
        <v>19</v>
      </c>
      <c r="C32" s="9"/>
      <c r="D32" s="9"/>
      <c r="E32" s="71"/>
      <c r="F32" s="71"/>
      <c r="G32" s="72"/>
      <c r="H32" s="73">
        <f t="shared" si="3"/>
        <v>0</v>
      </c>
      <c r="I32" s="74"/>
      <c r="J32" s="74"/>
      <c r="K32" t="str">
        <f t="shared" si="1"/>
        <v>OK</v>
      </c>
    </row>
    <row r="33" spans="2:11" x14ac:dyDescent="0.25">
      <c r="B33" s="9" t="s">
        <v>20</v>
      </c>
      <c r="C33" s="9"/>
      <c r="D33" s="9"/>
      <c r="E33" s="71"/>
      <c r="F33" s="71"/>
      <c r="G33" s="72"/>
      <c r="H33" s="73">
        <f t="shared" si="3"/>
        <v>0</v>
      </c>
      <c r="I33" s="74"/>
      <c r="J33" s="74"/>
      <c r="K33" t="str">
        <f t="shared" si="1"/>
        <v>OK</v>
      </c>
    </row>
    <row r="34" spans="2:11" x14ac:dyDescent="0.25">
      <c r="B34" s="9" t="s">
        <v>21</v>
      </c>
      <c r="C34" s="9"/>
      <c r="D34" s="9"/>
      <c r="E34" s="71"/>
      <c r="F34" s="71"/>
      <c r="G34" s="72"/>
      <c r="H34" s="73">
        <f t="shared" si="3"/>
        <v>0</v>
      </c>
      <c r="I34" s="74"/>
      <c r="J34" s="74"/>
      <c r="K34" t="str">
        <f t="shared" si="1"/>
        <v>OK</v>
      </c>
    </row>
    <row r="35" spans="2:11" x14ac:dyDescent="0.25">
      <c r="B35" s="9" t="s">
        <v>22</v>
      </c>
      <c r="C35" s="9"/>
      <c r="D35" s="9"/>
      <c r="E35" s="71"/>
      <c r="F35" s="71"/>
      <c r="G35" s="72"/>
      <c r="H35" s="73">
        <f t="shared" si="3"/>
        <v>0</v>
      </c>
      <c r="I35" s="74"/>
      <c r="J35" s="74"/>
      <c r="K35" t="str">
        <f t="shared" si="1"/>
        <v>OK</v>
      </c>
    </row>
    <row r="36" spans="2:11" ht="15.75" thickBot="1" x14ac:dyDescent="0.3">
      <c r="B36" s="4"/>
      <c r="C36" s="4"/>
      <c r="D36" s="4"/>
      <c r="E36" s="5"/>
      <c r="F36" s="4"/>
      <c r="G36" s="6"/>
      <c r="H36" s="6"/>
      <c r="I36" s="6"/>
      <c r="J36" s="6"/>
    </row>
    <row r="37" spans="2:11" x14ac:dyDescent="0.25">
      <c r="B37" s="63" t="s">
        <v>37</v>
      </c>
      <c r="C37" s="63"/>
      <c r="D37" s="63"/>
      <c r="E37" s="64"/>
      <c r="F37" s="63"/>
      <c r="G37" s="65"/>
      <c r="H37" s="65"/>
      <c r="I37" s="65"/>
      <c r="J37" s="65"/>
    </row>
    <row r="38" spans="2:11" x14ac:dyDescent="0.25">
      <c r="B38" s="9" t="s">
        <v>23</v>
      </c>
      <c r="C38" s="9"/>
      <c r="D38" s="9"/>
      <c r="E38" s="7"/>
      <c r="F38" s="8"/>
      <c r="G38" s="75"/>
      <c r="H38" s="73">
        <f t="shared" si="3"/>
        <v>0</v>
      </c>
      <c r="I38" s="76"/>
      <c r="J38" s="76"/>
      <c r="K38" t="str">
        <f t="shared" si="1"/>
        <v>OK</v>
      </c>
    </row>
    <row r="39" spans="2:11" x14ac:dyDescent="0.25">
      <c r="B39" s="9" t="s">
        <v>24</v>
      </c>
      <c r="C39" s="9"/>
      <c r="D39" s="9"/>
      <c r="E39" s="7"/>
      <c r="F39" s="8"/>
      <c r="G39" s="75"/>
      <c r="H39" s="73">
        <f t="shared" si="3"/>
        <v>0</v>
      </c>
      <c r="I39" s="76"/>
      <c r="J39" s="76"/>
      <c r="K39" t="str">
        <f t="shared" si="1"/>
        <v>OK</v>
      </c>
    </row>
    <row r="40" spans="2:11" x14ac:dyDescent="0.25">
      <c r="B40" s="9" t="s">
        <v>25</v>
      </c>
      <c r="C40" s="9"/>
      <c r="D40" s="9"/>
      <c r="E40" s="7"/>
      <c r="F40" s="8"/>
      <c r="G40" s="75"/>
      <c r="H40" s="73">
        <f t="shared" si="3"/>
        <v>0</v>
      </c>
      <c r="I40" s="76"/>
      <c r="J40" s="76"/>
      <c r="K40" t="str">
        <f t="shared" si="1"/>
        <v>OK</v>
      </c>
    </row>
    <row r="41" spans="2:11" x14ac:dyDescent="0.25">
      <c r="B41" s="9" t="s">
        <v>26</v>
      </c>
      <c r="C41" s="9"/>
      <c r="D41" s="9"/>
      <c r="E41" s="7"/>
      <c r="F41" s="8"/>
      <c r="G41" s="75"/>
      <c r="H41" s="73">
        <f t="shared" si="3"/>
        <v>0</v>
      </c>
      <c r="I41" s="76"/>
      <c r="J41" s="76"/>
      <c r="K41" t="str">
        <f t="shared" si="1"/>
        <v>OK</v>
      </c>
    </row>
    <row r="42" spans="2:11" x14ac:dyDescent="0.25">
      <c r="B42" s="9" t="s">
        <v>39</v>
      </c>
      <c r="C42" s="9"/>
      <c r="D42" s="9"/>
      <c r="E42" s="7"/>
      <c r="F42" s="8"/>
      <c r="G42" s="75"/>
      <c r="H42" s="73">
        <f t="shared" si="3"/>
        <v>0</v>
      </c>
      <c r="I42" s="76"/>
      <c r="J42" s="76"/>
      <c r="K42" t="str">
        <f t="shared" si="1"/>
        <v>OK</v>
      </c>
    </row>
    <row r="43" spans="2:11" x14ac:dyDescent="0.25">
      <c r="B43" s="9" t="s">
        <v>39</v>
      </c>
      <c r="C43" s="9"/>
      <c r="D43" s="9"/>
      <c r="E43" s="7"/>
      <c r="F43" s="8"/>
      <c r="G43" s="75"/>
      <c r="H43" s="73">
        <f t="shared" si="3"/>
        <v>0</v>
      </c>
      <c r="I43" s="76"/>
      <c r="J43" s="76"/>
      <c r="K43" t="str">
        <f t="shared" si="1"/>
        <v>OK</v>
      </c>
    </row>
    <row r="44" spans="2:11" x14ac:dyDescent="0.25">
      <c r="B44" s="9" t="s">
        <v>39</v>
      </c>
      <c r="C44" s="9"/>
      <c r="D44" s="9"/>
      <c r="E44" s="7"/>
      <c r="F44" s="8"/>
      <c r="G44" s="75"/>
      <c r="H44" s="73">
        <f t="shared" si="3"/>
        <v>0</v>
      </c>
      <c r="I44" s="76"/>
      <c r="J44" s="76"/>
      <c r="K44" t="str">
        <f t="shared" si="1"/>
        <v>OK</v>
      </c>
    </row>
    <row r="45" spans="2:11" x14ac:dyDescent="0.25">
      <c r="B45" s="9" t="s">
        <v>39</v>
      </c>
      <c r="C45" s="9"/>
      <c r="D45" s="9"/>
      <c r="E45" s="7"/>
      <c r="F45" s="8"/>
      <c r="G45" s="75"/>
      <c r="H45" s="73">
        <f t="shared" si="3"/>
        <v>0</v>
      </c>
      <c r="I45" s="76"/>
      <c r="J45" s="76"/>
      <c r="K45" t="str">
        <f t="shared" si="1"/>
        <v>OK</v>
      </c>
    </row>
    <row r="46" spans="2:11" ht="15.75" thickBot="1" x14ac:dyDescent="0.3">
      <c r="B46" s="4"/>
      <c r="C46" s="4"/>
      <c r="D46" s="4"/>
      <c r="E46" s="4"/>
      <c r="F46" s="4"/>
      <c r="G46" s="4"/>
      <c r="H46" s="4"/>
      <c r="I46" s="4"/>
      <c r="J46" s="4"/>
    </row>
    <row r="47" spans="2:11" x14ac:dyDescent="0.25">
      <c r="B47" s="63" t="s">
        <v>56</v>
      </c>
      <c r="C47" s="63"/>
      <c r="D47" s="63"/>
      <c r="E47" s="63"/>
      <c r="F47" s="63"/>
      <c r="G47" s="63"/>
      <c r="H47" s="63"/>
      <c r="I47" s="63"/>
      <c r="J47" s="63"/>
    </row>
    <row r="48" spans="2:11" x14ac:dyDescent="0.25">
      <c r="B48" s="9" t="s">
        <v>27</v>
      </c>
      <c r="C48" s="9"/>
      <c r="D48" s="9"/>
      <c r="E48" s="7"/>
      <c r="F48" s="8"/>
      <c r="G48" s="75"/>
      <c r="H48" s="73">
        <f t="shared" si="3"/>
        <v>0</v>
      </c>
      <c r="I48" s="76"/>
      <c r="J48" s="76"/>
      <c r="K48" t="str">
        <f t="shared" si="1"/>
        <v>OK</v>
      </c>
    </row>
    <row r="49" spans="2:11" x14ac:dyDescent="0.25">
      <c r="B49" s="9" t="s">
        <v>38</v>
      </c>
      <c r="C49" s="9"/>
      <c r="D49" s="9"/>
      <c r="E49" s="7"/>
      <c r="F49" s="8"/>
      <c r="G49" s="75"/>
      <c r="H49" s="73">
        <f t="shared" si="3"/>
        <v>0</v>
      </c>
      <c r="I49" s="76"/>
      <c r="J49" s="76"/>
      <c r="K49" t="str">
        <f t="shared" si="1"/>
        <v>OK</v>
      </c>
    </row>
    <row r="50" spans="2:11" x14ac:dyDescent="0.25">
      <c r="B50" s="9" t="s">
        <v>28</v>
      </c>
      <c r="C50" s="9"/>
      <c r="D50" s="9"/>
      <c r="E50" s="7"/>
      <c r="F50" s="8"/>
      <c r="G50" s="75"/>
      <c r="H50" s="73">
        <f t="shared" si="3"/>
        <v>0</v>
      </c>
      <c r="I50" s="76"/>
      <c r="J50" s="76"/>
      <c r="K50" t="str">
        <f t="shared" si="1"/>
        <v>OK</v>
      </c>
    </row>
    <row r="51" spans="2:11" x14ac:dyDescent="0.25">
      <c r="B51" s="9" t="s">
        <v>29</v>
      </c>
      <c r="C51" s="9"/>
      <c r="D51" s="9"/>
      <c r="E51" s="7"/>
      <c r="F51" s="8"/>
      <c r="G51" s="75"/>
      <c r="H51" s="73">
        <f t="shared" si="3"/>
        <v>0</v>
      </c>
      <c r="I51" s="76"/>
      <c r="J51" s="76"/>
      <c r="K51" t="str">
        <f t="shared" si="1"/>
        <v>OK</v>
      </c>
    </row>
    <row r="52" spans="2:11" x14ac:dyDescent="0.25">
      <c r="B52" s="9" t="s">
        <v>39</v>
      </c>
      <c r="C52" s="9"/>
      <c r="D52" s="9"/>
      <c r="E52" s="7"/>
      <c r="F52" s="8"/>
      <c r="G52" s="75"/>
      <c r="H52" s="73">
        <f t="shared" si="3"/>
        <v>0</v>
      </c>
      <c r="I52" s="76"/>
      <c r="J52" s="76"/>
      <c r="K52" t="str">
        <f t="shared" si="1"/>
        <v>OK</v>
      </c>
    </row>
    <row r="53" spans="2:11" x14ac:dyDescent="0.25">
      <c r="B53" s="9" t="s">
        <v>39</v>
      </c>
      <c r="C53" s="9"/>
      <c r="D53" s="9"/>
      <c r="E53" s="7"/>
      <c r="F53" s="8"/>
      <c r="G53" s="75"/>
      <c r="H53" s="73">
        <f t="shared" si="3"/>
        <v>0</v>
      </c>
      <c r="I53" s="76"/>
      <c r="J53" s="76"/>
      <c r="K53" t="str">
        <f t="shared" si="1"/>
        <v>OK</v>
      </c>
    </row>
    <row r="54" spans="2:11" x14ac:dyDescent="0.25">
      <c r="B54" s="9" t="s">
        <v>39</v>
      </c>
      <c r="C54" s="9"/>
      <c r="D54" s="9"/>
      <c r="E54" s="7"/>
      <c r="F54" s="8"/>
      <c r="G54" s="75"/>
      <c r="H54" s="73">
        <f t="shared" si="3"/>
        <v>0</v>
      </c>
      <c r="I54" s="76"/>
      <c r="J54" s="76"/>
      <c r="K54" t="str">
        <f t="shared" si="1"/>
        <v>OK</v>
      </c>
    </row>
    <row r="55" spans="2:11" x14ac:dyDescent="0.25">
      <c r="B55" s="9" t="s">
        <v>39</v>
      </c>
      <c r="C55" s="9"/>
      <c r="D55" s="9"/>
      <c r="E55" s="7"/>
      <c r="F55" s="8"/>
      <c r="G55" s="75"/>
      <c r="H55" s="73">
        <f t="shared" si="3"/>
        <v>0</v>
      </c>
      <c r="I55" s="76"/>
      <c r="J55" s="76"/>
      <c r="K55" t="str">
        <f t="shared" si="1"/>
        <v>OK</v>
      </c>
    </row>
    <row r="56" spans="2:11" ht="15.75" thickBot="1" x14ac:dyDescent="0.3">
      <c r="B56" s="1"/>
      <c r="C56" s="1"/>
      <c r="D56" s="1"/>
      <c r="E56" s="2"/>
      <c r="F56" s="1"/>
      <c r="G56" s="3"/>
      <c r="H56" s="3"/>
      <c r="I56" s="3"/>
      <c r="J56" s="3"/>
    </row>
    <row r="57" spans="2:11" x14ac:dyDescent="0.25">
      <c r="B57" s="66" t="s">
        <v>88</v>
      </c>
      <c r="C57" s="63"/>
      <c r="D57" s="63"/>
      <c r="E57" s="63"/>
      <c r="F57" s="63"/>
      <c r="G57" s="65"/>
      <c r="H57" s="65"/>
      <c r="I57" s="65"/>
      <c r="J57" s="63"/>
    </row>
    <row r="58" spans="2:11" x14ac:dyDescent="0.25">
      <c r="B58" s="9" t="s">
        <v>43</v>
      </c>
      <c r="C58" s="10"/>
      <c r="D58" s="10"/>
      <c r="E58" s="7"/>
      <c r="F58" s="8"/>
      <c r="G58" s="75"/>
      <c r="H58" s="73">
        <f t="shared" si="3"/>
        <v>0</v>
      </c>
      <c r="I58" s="77"/>
      <c r="J58" s="76"/>
      <c r="K58" t="str">
        <f t="shared" si="1"/>
        <v>OK</v>
      </c>
    </row>
    <row r="59" spans="2:11" x14ac:dyDescent="0.25">
      <c r="B59" s="9" t="s">
        <v>44</v>
      </c>
      <c r="C59" s="10"/>
      <c r="D59" s="10"/>
      <c r="E59" s="7"/>
      <c r="F59" s="8"/>
      <c r="G59" s="75"/>
      <c r="H59" s="73">
        <f t="shared" si="3"/>
        <v>0</v>
      </c>
      <c r="I59" s="77"/>
      <c r="J59" s="76"/>
      <c r="K59" t="str">
        <f t="shared" si="1"/>
        <v>OK</v>
      </c>
    </row>
    <row r="60" spans="2:11" x14ac:dyDescent="0.25">
      <c r="B60" s="9" t="s">
        <v>45</v>
      </c>
      <c r="C60" s="10"/>
      <c r="D60" s="10"/>
      <c r="E60" s="7"/>
      <c r="F60" s="8"/>
      <c r="G60" s="75"/>
      <c r="H60" s="73">
        <f t="shared" si="3"/>
        <v>0</v>
      </c>
      <c r="I60" s="77"/>
      <c r="J60" s="76"/>
      <c r="K60" t="str">
        <f t="shared" si="1"/>
        <v>OK</v>
      </c>
    </row>
    <row r="61" spans="2:11" x14ac:dyDescent="0.25">
      <c r="B61" s="9" t="s">
        <v>40</v>
      </c>
      <c r="C61" s="10"/>
      <c r="D61" s="10"/>
      <c r="E61" s="7"/>
      <c r="F61" s="8"/>
      <c r="G61" s="75"/>
      <c r="H61" s="73">
        <f t="shared" si="3"/>
        <v>0</v>
      </c>
      <c r="I61" s="77"/>
      <c r="J61" s="76"/>
      <c r="K61" t="str">
        <f t="shared" si="1"/>
        <v>OK</v>
      </c>
    </row>
    <row r="62" spans="2:11" x14ac:dyDescent="0.25">
      <c r="B62" s="9" t="s">
        <v>40</v>
      </c>
      <c r="C62" s="10"/>
      <c r="D62" s="10"/>
      <c r="E62" s="7"/>
      <c r="F62" s="8"/>
      <c r="G62" s="75"/>
      <c r="H62" s="73">
        <f t="shared" si="3"/>
        <v>0</v>
      </c>
      <c r="I62" s="77"/>
      <c r="J62" s="76"/>
      <c r="K62" t="str">
        <f t="shared" si="1"/>
        <v>OK</v>
      </c>
    </row>
    <row r="63" spans="2:11" x14ac:dyDescent="0.25">
      <c r="B63" s="9" t="s">
        <v>40</v>
      </c>
      <c r="C63" s="10"/>
      <c r="D63" s="10"/>
      <c r="E63" s="7"/>
      <c r="F63" s="8"/>
      <c r="G63" s="75"/>
      <c r="H63" s="73">
        <f t="shared" si="3"/>
        <v>0</v>
      </c>
      <c r="I63" s="77"/>
      <c r="J63" s="76"/>
      <c r="K63" t="str">
        <f t="shared" si="1"/>
        <v>OK</v>
      </c>
    </row>
    <row r="64" spans="2:11" x14ac:dyDescent="0.25">
      <c r="B64" s="9" t="s">
        <v>40</v>
      </c>
      <c r="C64" s="10"/>
      <c r="D64" s="10"/>
      <c r="E64" s="7"/>
      <c r="F64" s="8"/>
      <c r="G64" s="75"/>
      <c r="H64" s="73">
        <f t="shared" si="3"/>
        <v>0</v>
      </c>
      <c r="I64" s="77"/>
      <c r="J64" s="76"/>
      <c r="K64" t="str">
        <f t="shared" si="1"/>
        <v>OK</v>
      </c>
    </row>
    <row r="65" spans="2:11" ht="15.75" thickBot="1" x14ac:dyDescent="0.3">
      <c r="B65" s="1"/>
      <c r="C65" s="1"/>
      <c r="D65" s="1"/>
      <c r="E65" s="1"/>
      <c r="F65" s="1"/>
      <c r="G65" s="1"/>
      <c r="H65" s="1"/>
      <c r="I65" s="1"/>
      <c r="J65" s="1"/>
    </row>
    <row r="66" spans="2:11" x14ac:dyDescent="0.25">
      <c r="B66" s="66" t="s">
        <v>55</v>
      </c>
      <c r="C66" s="63"/>
      <c r="D66" s="63"/>
      <c r="E66" s="63"/>
      <c r="F66" s="63"/>
      <c r="G66" s="65"/>
      <c r="H66" s="65"/>
      <c r="I66" s="65"/>
      <c r="J66" s="63"/>
    </row>
    <row r="67" spans="2:11" ht="15.75" customHeight="1" x14ac:dyDescent="0.25">
      <c r="B67" s="9" t="s">
        <v>46</v>
      </c>
      <c r="C67" s="10"/>
      <c r="D67" s="10"/>
      <c r="E67" s="7"/>
      <c r="F67" s="8"/>
      <c r="G67" s="75"/>
      <c r="H67" s="73">
        <f t="shared" si="3"/>
        <v>0</v>
      </c>
      <c r="I67" s="78"/>
      <c r="J67" s="76"/>
      <c r="K67" t="str">
        <f t="shared" si="1"/>
        <v>OK</v>
      </c>
    </row>
    <row r="68" spans="2:11" x14ac:dyDescent="0.25">
      <c r="B68" s="9" t="s">
        <v>47</v>
      </c>
      <c r="C68" s="10"/>
      <c r="D68" s="10"/>
      <c r="E68" s="7"/>
      <c r="F68" s="8"/>
      <c r="G68" s="75"/>
      <c r="H68" s="73">
        <f t="shared" si="3"/>
        <v>0</v>
      </c>
      <c r="I68" s="76"/>
      <c r="J68" s="76"/>
      <c r="K68" t="str">
        <f t="shared" si="1"/>
        <v>OK</v>
      </c>
    </row>
    <row r="69" spans="2:11" x14ac:dyDescent="0.25">
      <c r="B69" s="9" t="s">
        <v>48</v>
      </c>
      <c r="C69" s="10"/>
      <c r="D69" s="10"/>
      <c r="E69" s="7"/>
      <c r="F69" s="8"/>
      <c r="G69" s="75"/>
      <c r="H69" s="73">
        <f t="shared" si="3"/>
        <v>0</v>
      </c>
      <c r="I69" s="76"/>
      <c r="J69" s="76"/>
      <c r="K69" t="str">
        <f t="shared" si="1"/>
        <v>OK</v>
      </c>
    </row>
    <row r="70" spans="2:11" x14ac:dyDescent="0.25">
      <c r="B70" s="9" t="s">
        <v>49</v>
      </c>
      <c r="C70" s="10"/>
      <c r="D70" s="10"/>
      <c r="E70" s="7"/>
      <c r="F70" s="8"/>
      <c r="G70" s="75"/>
      <c r="H70" s="73">
        <f t="shared" si="3"/>
        <v>0</v>
      </c>
      <c r="I70" s="76"/>
      <c r="J70" s="76"/>
      <c r="K70" t="str">
        <f t="shared" si="1"/>
        <v>OK</v>
      </c>
    </row>
    <row r="71" spans="2:11" x14ac:dyDescent="0.25">
      <c r="B71" s="9" t="s">
        <v>50</v>
      </c>
      <c r="C71" s="10"/>
      <c r="D71" s="10"/>
      <c r="E71" s="7"/>
      <c r="F71" s="8"/>
      <c r="G71" s="75"/>
      <c r="H71" s="73">
        <f t="shared" si="3"/>
        <v>0</v>
      </c>
      <c r="I71" s="76"/>
      <c r="J71" s="76"/>
      <c r="K71" t="str">
        <f t="shared" si="1"/>
        <v>OK</v>
      </c>
    </row>
    <row r="72" spans="2:11" x14ac:dyDescent="0.25">
      <c r="B72" s="9" t="s">
        <v>51</v>
      </c>
      <c r="C72" s="10"/>
      <c r="D72" s="10"/>
      <c r="E72" s="7"/>
      <c r="F72" s="8"/>
      <c r="G72" s="75"/>
      <c r="H72" s="73">
        <f t="shared" si="3"/>
        <v>0</v>
      </c>
      <c r="I72" s="76"/>
      <c r="J72" s="76"/>
      <c r="K72" t="str">
        <f t="shared" si="1"/>
        <v>OK</v>
      </c>
    </row>
    <row r="73" spans="2:11" x14ac:dyDescent="0.25">
      <c r="B73" s="9" t="s">
        <v>52</v>
      </c>
      <c r="C73" s="10"/>
      <c r="D73" s="10"/>
      <c r="E73" s="7"/>
      <c r="F73" s="8"/>
      <c r="G73" s="75"/>
      <c r="H73" s="73">
        <f t="shared" si="3"/>
        <v>0</v>
      </c>
      <c r="I73" s="76"/>
      <c r="J73" s="76"/>
      <c r="K73" t="str">
        <f t="shared" ref="K73:K126" si="4">IF(I73+J73=H73,"OK","Koszt razem powinien być równy środki CF+inne środki")</f>
        <v>OK</v>
      </c>
    </row>
    <row r="74" spans="2:11" x14ac:dyDescent="0.25">
      <c r="B74" s="9" t="s">
        <v>53</v>
      </c>
      <c r="C74" s="10"/>
      <c r="D74" s="10"/>
      <c r="E74" s="7"/>
      <c r="F74" s="8"/>
      <c r="G74" s="75"/>
      <c r="H74" s="73">
        <f t="shared" si="3"/>
        <v>0</v>
      </c>
      <c r="I74" s="76"/>
      <c r="J74" s="76"/>
      <c r="K74" t="str">
        <f t="shared" si="4"/>
        <v>OK</v>
      </c>
    </row>
    <row r="75" spans="2:11" x14ac:dyDescent="0.25">
      <c r="B75" s="9" t="s">
        <v>54</v>
      </c>
      <c r="C75" s="10"/>
      <c r="D75" s="10"/>
      <c r="E75" s="7"/>
      <c r="F75" s="8"/>
      <c r="G75" s="75"/>
      <c r="H75" s="73">
        <f t="shared" si="3"/>
        <v>0</v>
      </c>
      <c r="I75" s="76"/>
      <c r="J75" s="76"/>
      <c r="K75" t="str">
        <f t="shared" si="4"/>
        <v>OK</v>
      </c>
    </row>
    <row r="76" spans="2:11" x14ac:dyDescent="0.25">
      <c r="B76" s="9" t="s">
        <v>40</v>
      </c>
      <c r="C76" s="10"/>
      <c r="D76" s="10"/>
      <c r="E76" s="7"/>
      <c r="F76" s="8"/>
      <c r="G76" s="75"/>
      <c r="H76" s="73">
        <f t="shared" si="3"/>
        <v>0</v>
      </c>
      <c r="I76" s="76"/>
      <c r="J76" s="76"/>
      <c r="K76" t="str">
        <f t="shared" si="4"/>
        <v>OK</v>
      </c>
    </row>
    <row r="77" spans="2:11" x14ac:dyDescent="0.25">
      <c r="B77" s="9" t="s">
        <v>40</v>
      </c>
      <c r="C77" s="10"/>
      <c r="D77" s="10"/>
      <c r="E77" s="7"/>
      <c r="F77" s="8"/>
      <c r="G77" s="75"/>
      <c r="H77" s="73">
        <f t="shared" si="3"/>
        <v>0</v>
      </c>
      <c r="I77" s="76"/>
      <c r="J77" s="76"/>
      <c r="K77" t="str">
        <f t="shared" si="4"/>
        <v>OK</v>
      </c>
    </row>
    <row r="78" spans="2:11" x14ac:dyDescent="0.25">
      <c r="B78" s="9" t="s">
        <v>40</v>
      </c>
      <c r="C78" s="10"/>
      <c r="D78" s="10"/>
      <c r="E78" s="7"/>
      <c r="F78" s="8"/>
      <c r="G78" s="75"/>
      <c r="H78" s="73">
        <f t="shared" si="3"/>
        <v>0</v>
      </c>
      <c r="I78" s="76"/>
      <c r="J78" s="76"/>
      <c r="K78" t="str">
        <f t="shared" si="4"/>
        <v>OK</v>
      </c>
    </row>
    <row r="79" spans="2:11" x14ac:dyDescent="0.25">
      <c r="B79" s="9" t="s">
        <v>40</v>
      </c>
      <c r="C79" s="10"/>
      <c r="D79" s="10"/>
      <c r="E79" s="7"/>
      <c r="F79" s="8"/>
      <c r="G79" s="75"/>
      <c r="H79" s="73">
        <f t="shared" si="3"/>
        <v>0</v>
      </c>
      <c r="I79" s="76"/>
      <c r="J79" s="76"/>
      <c r="K79" t="str">
        <f t="shared" si="4"/>
        <v>OK</v>
      </c>
    </row>
    <row r="80" spans="2:11" ht="15.75" thickBot="1" x14ac:dyDescent="0.3">
      <c r="B80" s="46"/>
      <c r="C80" s="46"/>
      <c r="D80" s="46"/>
      <c r="E80" s="46"/>
      <c r="F80" s="46"/>
      <c r="G80" s="46"/>
      <c r="H80" s="73">
        <f t="shared" ref="H80:H126" si="5">E80*F80*G80</f>
        <v>0</v>
      </c>
      <c r="I80" s="46"/>
      <c r="J80" s="46"/>
    </row>
    <row r="81" spans="2:11" x14ac:dyDescent="0.25">
      <c r="B81" s="63" t="s">
        <v>65</v>
      </c>
      <c r="C81" s="64"/>
      <c r="D81" s="64"/>
      <c r="E81" s="63"/>
      <c r="F81" s="65"/>
      <c r="G81" s="65"/>
      <c r="H81" s="73">
        <f t="shared" si="5"/>
        <v>0</v>
      </c>
      <c r="I81" s="65"/>
      <c r="J81" s="65"/>
    </row>
    <row r="82" spans="2:11" x14ac:dyDescent="0.25">
      <c r="B82" s="9" t="s">
        <v>57</v>
      </c>
      <c r="C82" s="10"/>
      <c r="D82" s="10"/>
      <c r="E82" s="7"/>
      <c r="F82" s="8"/>
      <c r="G82" s="75"/>
      <c r="H82" s="73">
        <f t="shared" si="5"/>
        <v>0</v>
      </c>
      <c r="I82" s="76"/>
      <c r="J82" s="76"/>
      <c r="K82" t="str">
        <f t="shared" si="4"/>
        <v>OK</v>
      </c>
    </row>
    <row r="83" spans="2:11" x14ac:dyDescent="0.25">
      <c r="B83" s="9" t="s">
        <v>58</v>
      </c>
      <c r="C83" s="10"/>
      <c r="D83" s="10"/>
      <c r="E83" s="7"/>
      <c r="F83" s="8"/>
      <c r="G83" s="75"/>
      <c r="H83" s="73">
        <f t="shared" si="5"/>
        <v>0</v>
      </c>
      <c r="I83" s="76"/>
      <c r="J83" s="76"/>
      <c r="K83" t="str">
        <f t="shared" si="4"/>
        <v>OK</v>
      </c>
    </row>
    <row r="84" spans="2:11" x14ac:dyDescent="0.25">
      <c r="B84" s="9" t="s">
        <v>59</v>
      </c>
      <c r="C84" s="10"/>
      <c r="D84" s="10"/>
      <c r="E84" s="7"/>
      <c r="F84" s="8"/>
      <c r="G84" s="75"/>
      <c r="H84" s="73">
        <f t="shared" si="5"/>
        <v>0</v>
      </c>
      <c r="I84" s="76"/>
      <c r="J84" s="76"/>
      <c r="K84" t="str">
        <f t="shared" si="4"/>
        <v>OK</v>
      </c>
    </row>
    <row r="85" spans="2:11" x14ac:dyDescent="0.25">
      <c r="B85" s="9" t="s">
        <v>60</v>
      </c>
      <c r="C85" s="10"/>
      <c r="D85" s="10"/>
      <c r="E85" s="7"/>
      <c r="F85" s="8"/>
      <c r="G85" s="75"/>
      <c r="H85" s="73">
        <f t="shared" si="5"/>
        <v>0</v>
      </c>
      <c r="I85" s="76"/>
      <c r="J85" s="76"/>
      <c r="K85" t="str">
        <f t="shared" si="4"/>
        <v>OK</v>
      </c>
    </row>
    <row r="86" spans="2:11" x14ac:dyDescent="0.25">
      <c r="B86" s="9" t="s">
        <v>61</v>
      </c>
      <c r="C86" s="10"/>
      <c r="D86" s="10"/>
      <c r="E86" s="7"/>
      <c r="F86" s="8"/>
      <c r="G86" s="75"/>
      <c r="H86" s="73">
        <f t="shared" si="5"/>
        <v>0</v>
      </c>
      <c r="I86" s="76"/>
      <c r="J86" s="76"/>
      <c r="K86" t="str">
        <f t="shared" si="4"/>
        <v>OK</v>
      </c>
    </row>
    <row r="87" spans="2:11" x14ac:dyDescent="0.25">
      <c r="B87" s="9" t="s">
        <v>62</v>
      </c>
      <c r="C87" s="10"/>
      <c r="D87" s="10"/>
      <c r="E87" s="7"/>
      <c r="F87" s="8"/>
      <c r="G87" s="75"/>
      <c r="H87" s="73">
        <f t="shared" si="5"/>
        <v>0</v>
      </c>
      <c r="I87" s="76"/>
      <c r="J87" s="76"/>
      <c r="K87" t="str">
        <f t="shared" si="4"/>
        <v>OK</v>
      </c>
    </row>
    <row r="88" spans="2:11" x14ac:dyDescent="0.25">
      <c r="B88" s="9" t="s">
        <v>63</v>
      </c>
      <c r="C88" s="10"/>
      <c r="D88" s="10"/>
      <c r="E88" s="7"/>
      <c r="F88" s="8"/>
      <c r="G88" s="75"/>
      <c r="H88" s="73">
        <f t="shared" si="5"/>
        <v>0</v>
      </c>
      <c r="I88" s="76"/>
      <c r="J88" s="76"/>
      <c r="K88" t="str">
        <f t="shared" si="4"/>
        <v>OK</v>
      </c>
    </row>
    <row r="89" spans="2:11" x14ac:dyDescent="0.25">
      <c r="B89" s="9" t="s">
        <v>64</v>
      </c>
      <c r="C89" s="10"/>
      <c r="D89" s="10"/>
      <c r="E89" s="7"/>
      <c r="F89" s="8"/>
      <c r="G89" s="75"/>
      <c r="H89" s="73">
        <f t="shared" si="5"/>
        <v>0</v>
      </c>
      <c r="I89" s="76"/>
      <c r="J89" s="76"/>
      <c r="K89" t="str">
        <f t="shared" si="4"/>
        <v>OK</v>
      </c>
    </row>
    <row r="90" spans="2:11" ht="15.75" thickBot="1" x14ac:dyDescent="0.3">
      <c r="B90" s="47"/>
      <c r="C90" s="48"/>
      <c r="D90" s="48"/>
      <c r="E90" s="49"/>
      <c r="F90" s="50"/>
      <c r="G90" s="51"/>
      <c r="H90" s="51"/>
      <c r="I90" s="51"/>
      <c r="J90" s="51"/>
    </row>
    <row r="91" spans="2:11" x14ac:dyDescent="0.25">
      <c r="B91" s="67" t="s">
        <v>85</v>
      </c>
      <c r="C91" s="68"/>
      <c r="D91" s="68"/>
      <c r="E91" s="69"/>
      <c r="F91" s="68"/>
      <c r="G91" s="70"/>
      <c r="H91" s="70"/>
      <c r="I91" s="70"/>
      <c r="J91" s="70"/>
    </row>
    <row r="92" spans="2:11" x14ac:dyDescent="0.25">
      <c r="B92" s="9" t="s">
        <v>66</v>
      </c>
      <c r="C92" s="10"/>
      <c r="D92" s="10"/>
      <c r="E92" s="7"/>
      <c r="F92" s="8"/>
      <c r="G92" s="75"/>
      <c r="H92" s="73">
        <f t="shared" si="5"/>
        <v>0</v>
      </c>
      <c r="I92" s="76"/>
      <c r="J92" s="76"/>
      <c r="K92" t="str">
        <f t="shared" si="4"/>
        <v>OK</v>
      </c>
    </row>
    <row r="93" spans="2:11" x14ac:dyDescent="0.25">
      <c r="B93" s="9" t="s">
        <v>67</v>
      </c>
      <c r="C93" s="10"/>
      <c r="D93" s="10"/>
      <c r="E93" s="7"/>
      <c r="F93" s="8"/>
      <c r="G93" s="75"/>
      <c r="H93" s="73">
        <f t="shared" si="5"/>
        <v>0</v>
      </c>
      <c r="I93" s="76"/>
      <c r="J93" s="76"/>
      <c r="K93" t="str">
        <f t="shared" si="4"/>
        <v>OK</v>
      </c>
    </row>
    <row r="94" spans="2:11" x14ac:dyDescent="0.25">
      <c r="B94" s="9" t="s">
        <v>68</v>
      </c>
      <c r="C94" s="10"/>
      <c r="D94" s="10"/>
      <c r="E94" s="7"/>
      <c r="F94" s="8"/>
      <c r="G94" s="75"/>
      <c r="H94" s="73">
        <f t="shared" si="5"/>
        <v>0</v>
      </c>
      <c r="I94" s="76"/>
      <c r="J94" s="76"/>
      <c r="K94" t="str">
        <f t="shared" si="4"/>
        <v>OK</v>
      </c>
    </row>
    <row r="95" spans="2:11" x14ac:dyDescent="0.25">
      <c r="B95" s="9" t="s">
        <v>69</v>
      </c>
      <c r="C95" s="10"/>
      <c r="D95" s="10"/>
      <c r="E95" s="7"/>
      <c r="F95" s="8"/>
      <c r="G95" s="75"/>
      <c r="H95" s="73">
        <f t="shared" si="5"/>
        <v>0</v>
      </c>
      <c r="I95" s="76"/>
      <c r="J95" s="76"/>
      <c r="K95" t="str">
        <f t="shared" si="4"/>
        <v>OK</v>
      </c>
    </row>
    <row r="96" spans="2:11" x14ac:dyDescent="0.25">
      <c r="B96" s="11"/>
      <c r="C96" s="12"/>
      <c r="D96" s="12"/>
      <c r="E96" s="7"/>
      <c r="F96" s="8"/>
      <c r="G96" s="75"/>
      <c r="H96" s="73">
        <f t="shared" si="5"/>
        <v>0</v>
      </c>
      <c r="I96" s="76"/>
      <c r="J96" s="76"/>
      <c r="K96" t="str">
        <f t="shared" si="4"/>
        <v>OK</v>
      </c>
    </row>
    <row r="97" spans="2:11" ht="18" x14ac:dyDescent="0.25">
      <c r="B97" s="52"/>
      <c r="C97" s="53"/>
      <c r="D97" s="53"/>
      <c r="E97" s="7"/>
      <c r="F97" s="8"/>
      <c r="G97" s="75"/>
      <c r="H97" s="73">
        <f t="shared" si="5"/>
        <v>0</v>
      </c>
      <c r="I97" s="76"/>
      <c r="J97" s="76"/>
      <c r="K97" t="str">
        <f t="shared" si="4"/>
        <v>OK</v>
      </c>
    </row>
    <row r="98" spans="2:11" x14ac:dyDescent="0.25">
      <c r="B98" s="13"/>
      <c r="C98" s="13"/>
      <c r="D98" s="13"/>
      <c r="E98" s="7"/>
      <c r="F98" s="8"/>
      <c r="G98" s="75"/>
      <c r="H98" s="73">
        <f t="shared" si="5"/>
        <v>0</v>
      </c>
      <c r="I98" s="76"/>
      <c r="J98" s="76"/>
      <c r="K98" t="str">
        <f t="shared" si="4"/>
        <v>OK</v>
      </c>
    </row>
    <row r="99" spans="2:11" x14ac:dyDescent="0.25">
      <c r="B99" s="13"/>
      <c r="C99" s="13"/>
      <c r="D99" s="13"/>
      <c r="E99" s="7"/>
      <c r="F99" s="8"/>
      <c r="G99" s="75"/>
      <c r="H99" s="75"/>
      <c r="I99" s="75"/>
      <c r="J99" s="76"/>
      <c r="K99" t="str">
        <f t="shared" si="4"/>
        <v>OK</v>
      </c>
    </row>
    <row r="100" spans="2:11" x14ac:dyDescent="0.25">
      <c r="B100" s="59" t="s">
        <v>89</v>
      </c>
      <c r="C100" s="60"/>
      <c r="D100" s="60"/>
      <c r="E100" s="61"/>
      <c r="F100" s="60"/>
      <c r="G100" s="62"/>
      <c r="H100" s="62"/>
      <c r="I100" s="62"/>
      <c r="J100" s="62"/>
    </row>
    <row r="101" spans="2:11" x14ac:dyDescent="0.25">
      <c r="B101" s="9" t="s">
        <v>159</v>
      </c>
      <c r="C101" s="9"/>
      <c r="D101" s="9"/>
      <c r="E101" s="7"/>
      <c r="F101" s="8"/>
      <c r="G101" s="75"/>
      <c r="H101" s="73">
        <f t="shared" si="5"/>
        <v>0</v>
      </c>
      <c r="I101" s="76"/>
      <c r="J101" s="76"/>
      <c r="K101" t="str">
        <f t="shared" si="4"/>
        <v>OK</v>
      </c>
    </row>
    <row r="102" spans="2:11" x14ac:dyDescent="0.25">
      <c r="B102" s="9" t="s">
        <v>160</v>
      </c>
      <c r="C102" s="9"/>
      <c r="D102" s="9"/>
      <c r="E102" s="7"/>
      <c r="F102" s="8"/>
      <c r="G102" s="75"/>
      <c r="H102" s="73">
        <f t="shared" si="5"/>
        <v>0</v>
      </c>
      <c r="I102" s="76"/>
      <c r="J102" s="76"/>
      <c r="K102" t="str">
        <f t="shared" si="4"/>
        <v>OK</v>
      </c>
    </row>
    <row r="103" spans="2:11" x14ac:dyDescent="0.25">
      <c r="B103" s="9" t="s">
        <v>70</v>
      </c>
      <c r="C103" s="9"/>
      <c r="D103" s="9"/>
      <c r="E103" s="7"/>
      <c r="F103" s="8"/>
      <c r="G103" s="75"/>
      <c r="H103" s="73">
        <f t="shared" si="5"/>
        <v>0</v>
      </c>
      <c r="I103" s="76"/>
      <c r="J103" s="76"/>
      <c r="K103" t="str">
        <f t="shared" si="4"/>
        <v>OK</v>
      </c>
    </row>
    <row r="104" spans="2:11" x14ac:dyDescent="0.25">
      <c r="B104" s="9" t="s">
        <v>71</v>
      </c>
      <c r="C104" s="9"/>
      <c r="D104" s="9"/>
      <c r="E104" s="7"/>
      <c r="F104" s="8"/>
      <c r="G104" s="75"/>
      <c r="H104" s="73">
        <f t="shared" si="5"/>
        <v>0</v>
      </c>
      <c r="I104" s="76"/>
      <c r="J104" s="76"/>
      <c r="K104" t="str">
        <f t="shared" si="4"/>
        <v>OK</v>
      </c>
    </row>
    <row r="105" spans="2:11" x14ac:dyDescent="0.25">
      <c r="B105" s="9" t="s">
        <v>72</v>
      </c>
      <c r="C105" s="9"/>
      <c r="D105" s="9"/>
      <c r="E105" s="7"/>
      <c r="F105" s="8"/>
      <c r="G105" s="75"/>
      <c r="H105" s="73">
        <f t="shared" si="5"/>
        <v>0</v>
      </c>
      <c r="I105" s="76"/>
      <c r="J105" s="76"/>
      <c r="K105" t="str">
        <f t="shared" si="4"/>
        <v>OK</v>
      </c>
    </row>
    <row r="106" spans="2:11" x14ac:dyDescent="0.25">
      <c r="B106" s="9" t="s">
        <v>73</v>
      </c>
      <c r="C106" s="9"/>
      <c r="D106" s="9"/>
      <c r="E106" s="7"/>
      <c r="F106" s="8"/>
      <c r="G106" s="75"/>
      <c r="H106" s="73">
        <f t="shared" si="5"/>
        <v>0</v>
      </c>
      <c r="I106" s="76"/>
      <c r="J106" s="76"/>
      <c r="K106" t="str">
        <f t="shared" si="4"/>
        <v>OK</v>
      </c>
    </row>
    <row r="107" spans="2:11" x14ac:dyDescent="0.25">
      <c r="B107" s="9" t="s">
        <v>74</v>
      </c>
      <c r="C107" s="9"/>
      <c r="D107" s="9"/>
      <c r="E107" s="7"/>
      <c r="F107" s="8"/>
      <c r="G107" s="75"/>
      <c r="H107" s="73">
        <f t="shared" si="5"/>
        <v>0</v>
      </c>
      <c r="I107" s="76"/>
      <c r="J107" s="76"/>
      <c r="K107" t="str">
        <f t="shared" si="4"/>
        <v>OK</v>
      </c>
    </row>
    <row r="108" spans="2:11" x14ac:dyDescent="0.25">
      <c r="B108" s="9" t="s">
        <v>87</v>
      </c>
      <c r="C108" s="9"/>
      <c r="D108" s="9"/>
      <c r="E108" s="7"/>
      <c r="F108" s="8"/>
      <c r="G108" s="75"/>
      <c r="H108" s="73">
        <f t="shared" si="5"/>
        <v>0</v>
      </c>
      <c r="I108" s="76"/>
      <c r="J108" s="76"/>
      <c r="K108" t="str">
        <f t="shared" si="4"/>
        <v>OK</v>
      </c>
    </row>
    <row r="109" spans="2:11" ht="15.75" thickBot="1" x14ac:dyDescent="0.3">
      <c r="B109" s="1"/>
      <c r="C109" s="1"/>
      <c r="D109" s="1"/>
      <c r="E109" s="1"/>
      <c r="F109" s="1"/>
      <c r="G109" s="1"/>
      <c r="H109" s="1"/>
      <c r="I109" s="1"/>
      <c r="J109" s="1"/>
    </row>
    <row r="110" spans="2:11" x14ac:dyDescent="0.25">
      <c r="B110" s="66" t="s">
        <v>86</v>
      </c>
      <c r="C110" s="63"/>
      <c r="D110" s="63"/>
      <c r="E110" s="64"/>
      <c r="F110" s="63"/>
      <c r="G110" s="65"/>
      <c r="H110" s="65"/>
      <c r="I110" s="65"/>
      <c r="J110" s="65"/>
    </row>
    <row r="111" spans="2:11" x14ac:dyDescent="0.25">
      <c r="B111" s="9" t="s">
        <v>75</v>
      </c>
      <c r="C111" s="9"/>
      <c r="D111" s="9"/>
      <c r="E111" s="7"/>
      <c r="F111" s="8"/>
      <c r="G111" s="75"/>
      <c r="H111" s="73">
        <f t="shared" si="5"/>
        <v>0</v>
      </c>
      <c r="I111" s="76"/>
      <c r="J111" s="76"/>
      <c r="K111" t="str">
        <f t="shared" si="4"/>
        <v>OK</v>
      </c>
    </row>
    <row r="112" spans="2:11" x14ac:dyDescent="0.25">
      <c r="B112" s="9" t="s">
        <v>76</v>
      </c>
      <c r="C112" s="9"/>
      <c r="D112" s="9"/>
      <c r="E112" s="7"/>
      <c r="F112" s="8"/>
      <c r="G112" s="75"/>
      <c r="H112" s="73">
        <f t="shared" si="5"/>
        <v>0</v>
      </c>
      <c r="I112" s="76"/>
      <c r="J112" s="76"/>
      <c r="K112" t="str">
        <f t="shared" si="4"/>
        <v>OK</v>
      </c>
    </row>
    <row r="113" spans="2:11" x14ac:dyDescent="0.25">
      <c r="B113" s="9" t="s">
        <v>77</v>
      </c>
      <c r="C113" s="9"/>
      <c r="D113" s="9"/>
      <c r="E113" s="7"/>
      <c r="F113" s="8"/>
      <c r="G113" s="75"/>
      <c r="H113" s="73">
        <f t="shared" si="5"/>
        <v>0</v>
      </c>
      <c r="I113" s="76"/>
      <c r="J113" s="76"/>
      <c r="K113" t="str">
        <f t="shared" si="4"/>
        <v>OK</v>
      </c>
    </row>
    <row r="114" spans="2:11" x14ac:dyDescent="0.25">
      <c r="B114" s="9" t="s">
        <v>78</v>
      </c>
      <c r="C114" s="9"/>
      <c r="D114" s="9"/>
      <c r="E114" s="7"/>
      <c r="F114" s="8"/>
      <c r="G114" s="75"/>
      <c r="H114" s="73">
        <f t="shared" si="5"/>
        <v>0</v>
      </c>
      <c r="I114" s="76"/>
      <c r="J114" s="76"/>
      <c r="K114" t="str">
        <f t="shared" si="4"/>
        <v>OK</v>
      </c>
    </row>
    <row r="115" spans="2:11" x14ac:dyDescent="0.25">
      <c r="B115" s="9" t="s">
        <v>79</v>
      </c>
      <c r="C115" s="9"/>
      <c r="D115" s="9"/>
      <c r="E115" s="7"/>
      <c r="F115" s="8"/>
      <c r="G115" s="75"/>
      <c r="H115" s="73">
        <f t="shared" si="5"/>
        <v>0</v>
      </c>
      <c r="I115" s="76"/>
      <c r="J115" s="76"/>
      <c r="K115" t="str">
        <f t="shared" si="4"/>
        <v>OK</v>
      </c>
    </row>
    <row r="116" spans="2:11" x14ac:dyDescent="0.25">
      <c r="B116" s="9" t="s">
        <v>80</v>
      </c>
      <c r="C116" s="9"/>
      <c r="D116" s="9"/>
      <c r="E116" s="7"/>
      <c r="F116" s="8"/>
      <c r="G116" s="75"/>
      <c r="H116" s="73">
        <f t="shared" si="5"/>
        <v>0</v>
      </c>
      <c r="I116" s="76"/>
      <c r="J116" s="76"/>
      <c r="K116" t="str">
        <f t="shared" si="4"/>
        <v>OK</v>
      </c>
    </row>
    <row r="117" spans="2:11" x14ac:dyDescent="0.25">
      <c r="B117" s="9" t="s">
        <v>81</v>
      </c>
      <c r="C117" s="9"/>
      <c r="D117" s="9"/>
      <c r="E117" s="7"/>
      <c r="F117" s="8"/>
      <c r="G117" s="75"/>
      <c r="H117" s="73">
        <f t="shared" si="5"/>
        <v>0</v>
      </c>
      <c r="I117" s="76"/>
      <c r="J117" s="76"/>
      <c r="K117" t="str">
        <f t="shared" si="4"/>
        <v>OK</v>
      </c>
    </row>
    <row r="118" spans="2:11" x14ac:dyDescent="0.25">
      <c r="B118" s="9" t="s">
        <v>82</v>
      </c>
      <c r="C118" s="9"/>
      <c r="D118" s="9"/>
      <c r="E118" s="7"/>
      <c r="F118" s="8"/>
      <c r="G118" s="75"/>
      <c r="H118" s="73">
        <f t="shared" si="5"/>
        <v>0</v>
      </c>
      <c r="I118" s="76"/>
      <c r="J118" s="76"/>
      <c r="K118" t="str">
        <f t="shared" si="4"/>
        <v>OK</v>
      </c>
    </row>
    <row r="119" spans="2:11" x14ac:dyDescent="0.25">
      <c r="B119" s="9" t="s">
        <v>39</v>
      </c>
      <c r="C119" s="9"/>
      <c r="D119" s="9"/>
      <c r="E119" s="7"/>
      <c r="F119" s="8"/>
      <c r="G119" s="75"/>
      <c r="H119" s="73">
        <f t="shared" si="5"/>
        <v>0</v>
      </c>
      <c r="I119" s="76"/>
      <c r="J119" s="76"/>
      <c r="K119" t="str">
        <f t="shared" si="4"/>
        <v>OK</v>
      </c>
    </row>
    <row r="120" spans="2:11" x14ac:dyDescent="0.25">
      <c r="B120" s="9" t="s">
        <v>39</v>
      </c>
      <c r="C120" s="9"/>
      <c r="D120" s="9"/>
      <c r="E120" s="7"/>
      <c r="F120" s="8"/>
      <c r="G120" s="75"/>
      <c r="H120" s="73">
        <f t="shared" si="5"/>
        <v>0</v>
      </c>
      <c r="I120" s="76"/>
      <c r="J120" s="76"/>
      <c r="K120" t="str">
        <f t="shared" si="4"/>
        <v>OK</v>
      </c>
    </row>
    <row r="121" spans="2:11" x14ac:dyDescent="0.25">
      <c r="B121" s="9" t="s">
        <v>39</v>
      </c>
      <c r="C121" s="9"/>
      <c r="D121" s="9"/>
      <c r="E121" s="7"/>
      <c r="F121" s="8"/>
      <c r="G121" s="75"/>
      <c r="H121" s="73">
        <f t="shared" si="5"/>
        <v>0</v>
      </c>
      <c r="I121" s="76"/>
      <c r="J121" s="76"/>
      <c r="K121" t="str">
        <f t="shared" si="4"/>
        <v>OK</v>
      </c>
    </row>
    <row r="122" spans="2:11" ht="15.75" thickBot="1" x14ac:dyDescent="0.3">
      <c r="B122" s="1"/>
      <c r="C122" s="1"/>
      <c r="D122" s="1"/>
      <c r="E122" s="1"/>
      <c r="F122" s="1"/>
      <c r="G122" s="1"/>
      <c r="H122" s="1"/>
      <c r="I122" s="1"/>
      <c r="J122" s="1"/>
    </row>
    <row r="123" spans="2:11" x14ac:dyDescent="0.25">
      <c r="B123" s="66" t="s">
        <v>90</v>
      </c>
      <c r="C123" s="63"/>
      <c r="D123" s="63"/>
      <c r="E123" s="64"/>
      <c r="F123" s="63"/>
      <c r="G123" s="65"/>
      <c r="H123" s="65"/>
      <c r="I123" s="65"/>
      <c r="J123" s="65"/>
    </row>
    <row r="124" spans="2:11" x14ac:dyDescent="0.25">
      <c r="B124" s="9" t="s">
        <v>83</v>
      </c>
      <c r="C124" s="9"/>
      <c r="D124" s="9"/>
      <c r="E124" s="14"/>
      <c r="F124" s="8"/>
      <c r="G124" s="75"/>
      <c r="H124" s="73">
        <f t="shared" si="5"/>
        <v>0</v>
      </c>
      <c r="I124" s="76"/>
      <c r="J124" s="76"/>
      <c r="K124" t="str">
        <f t="shared" si="4"/>
        <v>OK</v>
      </c>
    </row>
    <row r="125" spans="2:11" x14ac:dyDescent="0.25">
      <c r="B125" s="9" t="s">
        <v>84</v>
      </c>
      <c r="C125" s="9"/>
      <c r="D125" s="9"/>
      <c r="E125" s="14"/>
      <c r="F125" s="8"/>
      <c r="G125" s="75"/>
      <c r="H125" s="73">
        <f t="shared" si="5"/>
        <v>0</v>
      </c>
      <c r="I125" s="76"/>
      <c r="J125" s="76"/>
      <c r="K125" t="str">
        <f t="shared" si="4"/>
        <v>OK</v>
      </c>
    </row>
    <row r="126" spans="2:11" x14ac:dyDescent="0.25">
      <c r="B126" s="9" t="s">
        <v>91</v>
      </c>
      <c r="C126" s="9"/>
      <c r="D126" s="9"/>
      <c r="E126" s="14"/>
      <c r="F126" s="8"/>
      <c r="G126" s="75"/>
      <c r="H126" s="73">
        <f t="shared" si="5"/>
        <v>0</v>
      </c>
      <c r="I126" s="76"/>
      <c r="J126" s="76"/>
      <c r="K126" t="str">
        <f t="shared" si="4"/>
        <v>OK</v>
      </c>
    </row>
    <row r="131" spans="2:6" x14ac:dyDescent="0.25">
      <c r="B131" s="80"/>
      <c r="C131" s="80"/>
      <c r="D131" s="80"/>
      <c r="E131" s="80"/>
      <c r="F131" s="80"/>
    </row>
    <row r="132" spans="2:6" x14ac:dyDescent="0.25">
      <c r="B132" s="79"/>
      <c r="D132" s="186" t="s">
        <v>191</v>
      </c>
      <c r="E132" s="186"/>
      <c r="F132" s="186"/>
    </row>
    <row r="133" spans="2:6" x14ac:dyDescent="0.25">
      <c r="B133" s="79"/>
      <c r="D133" s="186"/>
      <c r="E133" s="186"/>
      <c r="F133" s="186"/>
    </row>
    <row r="136" spans="2:6" x14ac:dyDescent="0.25">
      <c r="C136" s="90" t="s">
        <v>190</v>
      </c>
      <c r="D136" s="90"/>
    </row>
  </sheetData>
  <sheetProtection algorithmName="SHA-512" hashValue="DNJHkrfGarXMvaxsA7fwGYDZNpoaAwcvla9dzR4RZbKoyt4Jbv77dyYRTYfnhZOCh4FijGS2fQQ0rIOTSXCntw==" saltValue="fMQLcNauymSTHm5N4/uOxg==" spinCount="100000" sheet="1" objects="1" scenarios="1"/>
  <mergeCells count="20">
    <mergeCell ref="D132:F133"/>
    <mergeCell ref="C1:J1"/>
    <mergeCell ref="C2:J2"/>
    <mergeCell ref="B4:J5"/>
    <mergeCell ref="M7:P9"/>
    <mergeCell ref="M18:P18"/>
    <mergeCell ref="M19:P19"/>
    <mergeCell ref="M20:P20"/>
    <mergeCell ref="M17:P17"/>
    <mergeCell ref="M13:P13"/>
    <mergeCell ref="M14:P14"/>
    <mergeCell ref="M15:P15"/>
    <mergeCell ref="M10:P10"/>
    <mergeCell ref="M11:P11"/>
    <mergeCell ref="M12:P12"/>
    <mergeCell ref="T7:T9"/>
    <mergeCell ref="Q7:Q9"/>
    <mergeCell ref="R7:R9"/>
    <mergeCell ref="S7:S9"/>
    <mergeCell ref="M16:P16"/>
  </mergeCells>
  <conditionalFormatting sqref="B1:B2">
    <cfRule type="expression" dxfId="16" priority="1">
      <formula>SEARCH("prawa",$C1)</formula>
    </cfRule>
  </conditionalFormatting>
  <conditionalFormatting sqref="B7 B96:D99 G100:J100 B100:G126 B109:J109 H110:J110 H122:J123">
    <cfRule type="expression" dxfId="15" priority="13">
      <formula>SEARCH("prawa",$C7)</formula>
    </cfRule>
  </conditionalFormatting>
  <conditionalFormatting sqref="B80:G81 I80:J81">
    <cfRule type="expression" dxfId="14" priority="4">
      <formula>SEARCH("prawa",$B80)</formula>
    </cfRule>
  </conditionalFormatting>
  <conditionalFormatting sqref="B6:J6 B8:H15 B16:D20 B21:H33 H34:H35 B34:G56 H36:J37 H38:H45 H46:J47 H48:H55 H56:J56 H58:I64 I67 H67:H89 B82:B89 E82:G89 B90:J90 B92:B95 H92:H98 E92:G99 H99:I99 H101:H108 H111:H121 H124:H126">
    <cfRule type="expression" dxfId="13" priority="24">
      <formula>SEARCH("prawa",$B6)</formula>
    </cfRule>
  </conditionalFormatting>
  <conditionalFormatting sqref="B65:J65">
    <cfRule type="expression" dxfId="12" priority="7">
      <formula>SEARCH("prawa",$B65)</formula>
    </cfRule>
  </conditionalFormatting>
  <conditionalFormatting sqref="B122:J122">
    <cfRule type="expression" dxfId="11" priority="2">
      <formula>SEARCH("prawa",$C122)</formula>
    </cfRule>
  </conditionalFormatting>
  <conditionalFormatting sqref="C7:J7">
    <cfRule type="expression" dxfId="10" priority="16">
      <formula>SEARCH("prawa",$B7)</formula>
    </cfRule>
  </conditionalFormatting>
  <conditionalFormatting sqref="C57:J57 B57:B64 E58:G64 B66:J66 B67:B79 E67:G79">
    <cfRule type="expression" dxfId="9" priority="32">
      <formula>SEARCH("prawa",$E57)</formula>
    </cfRule>
  </conditionalFormatting>
  <conditionalFormatting sqref="E16:H16 E19:H19">
    <cfRule type="expression" dxfId="8" priority="20">
      <formula>SEARCH("prawa",#REF!)</formula>
    </cfRule>
  </conditionalFormatting>
  <conditionalFormatting sqref="E17:H18">
    <cfRule type="expression" dxfId="7" priority="28">
      <formula>SEARCH("prawa",$B16)</formula>
    </cfRule>
  </conditionalFormatting>
  <conditionalFormatting sqref="E20:H20">
    <cfRule type="expression" dxfId="6" priority="31">
      <formula>SEARCH("prawa",$B18)</formula>
    </cfRule>
  </conditionalFormatting>
  <conditionalFormatting sqref="E21:H21">
    <cfRule type="expression" dxfId="5" priority="10">
      <formula>SEARCH("prawa",#REF!)</formula>
    </cfRule>
  </conditionalFormatting>
  <conditionalFormatting sqref="E22:H22">
    <cfRule type="expression" dxfId="4" priority="11">
      <formula>SEARCH("prawa",$B20)</formula>
    </cfRule>
  </conditionalFormatting>
  <conditionalFormatting sqref="M7">
    <cfRule type="expression" dxfId="3" priority="15">
      <formula>SEARCH("prawa",#REF!)</formula>
    </cfRule>
  </conditionalFormatting>
  <conditionalFormatting sqref="M10 B91:J91">
    <cfRule type="expression" dxfId="2" priority="14">
      <formula>SEARCH("prawa",$C10)</formula>
    </cfRule>
  </conditionalFormatting>
  <conditionalFormatting sqref="M11:M12">
    <cfRule type="expression" dxfId="1" priority="9">
      <formula>SEARCH("prawa",$B11)</formula>
    </cfRule>
  </conditionalFormatting>
  <conditionalFormatting sqref="M13:M19">
    <cfRule type="expression" dxfId="0" priority="6">
      <formula>SEARCH("prawa",$C13)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E758CD-70B7-4937-9BB1-608DFA859CAA}">
          <x14:formula1>
            <xm:f>techniczne!$D$4:$D$5</xm:f>
          </x14:formula1>
          <xm:sqref>D8:D35 D38:D45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5A1A-FE85-412A-BB94-E3CECA49BE2D}">
  <dimension ref="B3:D5"/>
  <sheetViews>
    <sheetView workbookViewId="0">
      <selection activeCell="D6" sqref="D6"/>
    </sheetView>
  </sheetViews>
  <sheetFormatPr defaultRowHeight="15" x14ac:dyDescent="0.25"/>
  <sheetData>
    <row r="3" spans="2:4" x14ac:dyDescent="0.25">
      <c r="B3" t="s">
        <v>123</v>
      </c>
    </row>
    <row r="4" spans="2:4" x14ac:dyDescent="0.25">
      <c r="B4" t="s">
        <v>124</v>
      </c>
      <c r="D4" t="s">
        <v>163</v>
      </c>
    </row>
    <row r="5" spans="2:4" x14ac:dyDescent="0.25">
      <c r="B5" t="s">
        <v>125</v>
      </c>
      <c r="D5" t="s">
        <v>164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5e94e2b-15d7-41ce-b2c7-fa2322e31bd5" xsi:nil="true"/>
    <TaxCatchAll xmlns="b4d6eb76-d9ed-4547-8d2c-ea5b31609b63" xsi:nil="true"/>
    <lcf76f155ced4ddcb4097134ff3c332f xmlns="35e94e2b-15d7-41ce-b2c7-fa2322e31b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824A06B16966448146D4C4D92E006E" ma:contentTypeVersion="19" ma:contentTypeDescription="Utwórz nowy dokument." ma:contentTypeScope="" ma:versionID="29dbb3911be78a6fab0c12d4ec993508">
  <xsd:schema xmlns:xsd="http://www.w3.org/2001/XMLSchema" xmlns:xs="http://www.w3.org/2001/XMLSchema" xmlns:p="http://schemas.microsoft.com/office/2006/metadata/properties" xmlns:ns2="35e94e2b-15d7-41ce-b2c7-fa2322e31bd5" xmlns:ns3="b4d6eb76-d9ed-4547-8d2c-ea5b31609b63" targetNamespace="http://schemas.microsoft.com/office/2006/metadata/properties" ma:root="true" ma:fieldsID="7227cd55a0eb1383645568d0805db865" ns2:_="" ns3:_="">
    <xsd:import namespace="35e94e2b-15d7-41ce-b2c7-fa2322e31bd5"/>
    <xsd:import namespace="b4d6eb76-d9ed-4547-8d2c-ea5b31609b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94e2b-15d7-41ce-b2c7-fa2322e31b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tan zatwierdzenia" ma:internalName="Stan_x0020_zatwierdzenia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a2886515-a33b-4847-91c7-1e842a7fd5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6eb76-d9ed-4547-8d2c-ea5b31609b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5bb87ba-0326-41fc-ad7f-39b946e36a6d}" ma:internalName="TaxCatchAll" ma:showField="CatchAllData" ma:web="b4d6eb76-d9ed-4547-8d2c-ea5b31609b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3CAF3-3B4C-4198-95A2-D677F1918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CCD749-229D-42F2-B729-0942EC59D1CD}">
  <ds:schemaRefs>
    <ds:schemaRef ds:uri="http://schemas.microsoft.com/office/2006/metadata/properties"/>
    <ds:schemaRef ds:uri="http://schemas.microsoft.com/office/infopath/2007/PartnerControls"/>
    <ds:schemaRef ds:uri="35e94e2b-15d7-41ce-b2c7-fa2322e31bd5"/>
    <ds:schemaRef ds:uri="b4d6eb76-d9ed-4547-8d2c-ea5b31609b63"/>
  </ds:schemaRefs>
</ds:datastoreItem>
</file>

<file path=customXml/itemProps3.xml><?xml version="1.0" encoding="utf-8"?>
<ds:datastoreItem xmlns:ds="http://schemas.openxmlformats.org/officeDocument/2006/customXml" ds:itemID="{9BDBC25E-85C4-4DD6-A2D1-1026712BC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e94e2b-15d7-41ce-b2c7-fa2322e31bd5"/>
    <ds:schemaRef ds:uri="b4d6eb76-d9ed-4547-8d2c-ea5b31609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Wniosek</vt:lpstr>
      <vt:lpstr>KOSZTORYS</vt:lpstr>
      <vt:lpstr>techniczne</vt:lpstr>
      <vt:lpstr>Wniosek!Obszar_wydruku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Biełuszko</dc:creator>
  <cp:lastModifiedBy>Michał Biełuszko</cp:lastModifiedBy>
  <cp:lastPrinted>2025-02-05T11:32:21Z</cp:lastPrinted>
  <dcterms:created xsi:type="dcterms:W3CDTF">2025-02-04T10:10:55Z</dcterms:created>
  <dcterms:modified xsi:type="dcterms:W3CDTF">2025-02-10T08:10:42Z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0x0101001E824A06B16966448146D4C4D92E006E</vt:lpwstr>
  </property>
  <property fmtid="{D5CDD505-2E9C-101B-9397-08002B2CF9AE}" pid="3" name="MediaServiceImageTags">
    <vt:lpwstr/>
  </property>
</Properties>
</file>